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9150" activeTab="0"/>
  </bookViews>
  <sheets>
    <sheet name="TASK" sheetId="1" r:id="rId1"/>
    <sheet name="TASKRSRC" sheetId="2" r:id="rId2"/>
    <sheet name="RSRC" sheetId="3" r:id="rId3"/>
    <sheet name="USERDATA" sheetId="4" r:id="rId4"/>
  </sheets>
  <externalReferences>
    <externalReference r:id="rId7"/>
  </externalReferences>
  <definedNames>
    <definedName name="RSRC">'RSRC'!$A$1:$F$1</definedName>
    <definedName name="TASK">'TASK'!$A$1:$H$1</definedName>
    <definedName name="TASKRSRC">'TASKRSRC'!$A$1:$I$1</definedName>
    <definedName name="USERDATA">'USERDATA'!$A$1:$A$1</definedName>
  </definedNames>
  <calcPr fullCalcOnLoad="1"/>
</workbook>
</file>

<file path=xl/sharedStrings.xml><?xml version="1.0" encoding="utf-8"?>
<sst xmlns="http://schemas.openxmlformats.org/spreadsheetml/2006/main" count="254" uniqueCount="98">
  <si>
    <t>task_code</t>
  </si>
  <si>
    <t>status_code</t>
  </si>
  <si>
    <t>wbs_id</t>
  </si>
  <si>
    <t>task_name</t>
  </si>
  <si>
    <t>start_date</t>
  </si>
  <si>
    <t>end_date</t>
  </si>
  <si>
    <t>act_start_date</t>
  </si>
  <si>
    <t>act_end_date</t>
  </si>
  <si>
    <t>resource_list</t>
  </si>
  <si>
    <t>delete_record_flag</t>
  </si>
  <si>
    <t>Activity ID</t>
  </si>
  <si>
    <t>Activity Status</t>
  </si>
  <si>
    <t>WBS Code</t>
  </si>
  <si>
    <t>Activity Name</t>
  </si>
  <si>
    <t>(*)Start</t>
  </si>
  <si>
    <t>(*)Finish</t>
  </si>
  <si>
    <t>Actual Start</t>
  </si>
  <si>
    <t>Actual Finish</t>
  </si>
  <si>
    <t>(*)Resources</t>
  </si>
  <si>
    <t>Delete This Row</t>
  </si>
  <si>
    <t>task_id</t>
  </si>
  <si>
    <t>TASK__status_code</t>
  </si>
  <si>
    <t>rsrc_id</t>
  </si>
  <si>
    <t>role_id</t>
  </si>
  <si>
    <t>acct_id</t>
  </si>
  <si>
    <t>rsrc_type</t>
  </si>
  <si>
    <t>(*)Activity Status</t>
  </si>
  <si>
    <t>Resource ID</t>
  </si>
  <si>
    <t>Role ID</t>
  </si>
  <si>
    <t>Cost Account ID</t>
  </si>
  <si>
    <t>(*)Resource Type</t>
  </si>
  <si>
    <t>rsrc_short_name</t>
  </si>
  <si>
    <t>rsrc_name</t>
  </si>
  <si>
    <t>unit_id</t>
  </si>
  <si>
    <t>def_qty_per_hr</t>
  </si>
  <si>
    <t>Resource Name</t>
  </si>
  <si>
    <t>Unit of Measure</t>
  </si>
  <si>
    <t>(*)Role ID</t>
  </si>
  <si>
    <t>Default Units / Time(h/d)</t>
  </si>
  <si>
    <t>Labor</t>
  </si>
  <si>
    <t>user_data</t>
  </si>
  <si>
    <t>UserSettings Do Not Edit</t>
  </si>
  <si>
    <t xml:space="preserve">DurationQtyType=QT_Day
ShowAsPercentage=0
SmallScaleQtyType=QT_Hour
DateFormat=dd'-'mmm'-'yy
CurrencyFormat=Dollar
</t>
  </si>
  <si>
    <t>From TimeControl</t>
  </si>
  <si>
    <t>Project</t>
  </si>
  <si>
    <t>Project Desc</t>
  </si>
  <si>
    <t>Start Date</t>
  </si>
  <si>
    <t>Charge Code</t>
  </si>
  <si>
    <t>Charge Description</t>
  </si>
  <si>
    <t>End Date</t>
  </si>
  <si>
    <t>Resource</t>
  </si>
  <si>
    <t>Hours</t>
  </si>
  <si>
    <t>Date Work Performed</t>
  </si>
  <si>
    <t>Status</t>
  </si>
  <si>
    <t>Resource Description</t>
  </si>
  <si>
    <t>POLAR.6</t>
  </si>
  <si>
    <t>Product Launch</t>
  </si>
  <si>
    <t>Unopened</t>
  </si>
  <si>
    <t>Non Billable</t>
  </si>
  <si>
    <t>R and D Non Eligible</t>
  </si>
  <si>
    <t>Non Capitizable</t>
  </si>
  <si>
    <t>POLAR.5</t>
  </si>
  <si>
    <t>Marketing</t>
  </si>
  <si>
    <t>Capitalizable</t>
  </si>
  <si>
    <t>POLAR.4.3</t>
  </si>
  <si>
    <t>Training Materials</t>
  </si>
  <si>
    <t>POLAR.4.2</t>
  </si>
  <si>
    <t>Reference Docs</t>
  </si>
  <si>
    <t>R and D Eligible</t>
  </si>
  <si>
    <t>POLAR.4.1</t>
  </si>
  <si>
    <t>Technical Documentation</t>
  </si>
  <si>
    <t>POLAR.4</t>
  </si>
  <si>
    <t>Documentation</t>
  </si>
  <si>
    <t>POLAR.3</t>
  </si>
  <si>
    <t>Review Design</t>
  </si>
  <si>
    <t>POLAR.2.3</t>
  </si>
  <si>
    <t>Create Reports</t>
  </si>
  <si>
    <t>POLAR.2.2</t>
  </si>
  <si>
    <t>Code Interface structure</t>
  </si>
  <si>
    <t>POLAR.2.1</t>
  </si>
  <si>
    <t>Code security structure</t>
  </si>
  <si>
    <t>POLAR.2</t>
  </si>
  <si>
    <t>Programming</t>
  </si>
  <si>
    <t>POLAR.1.3</t>
  </si>
  <si>
    <t>Design Security</t>
  </si>
  <si>
    <t>POLAR.1.2</t>
  </si>
  <si>
    <t>Design Reports</t>
  </si>
  <si>
    <t>Billable</t>
  </si>
  <si>
    <t>POLAR.1.1</t>
  </si>
  <si>
    <t>Design Interface</t>
  </si>
  <si>
    <t>POLAR.1</t>
  </si>
  <si>
    <t>Design</t>
  </si>
  <si>
    <t>POLAR</t>
  </si>
  <si>
    <t>Opened</t>
  </si>
  <si>
    <t>Polar</t>
  </si>
  <si>
    <t>Polar Technology project</t>
  </si>
  <si>
    <t>GailR</t>
  </si>
  <si>
    <t>Polar Project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</si>
</sst>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2" borderId="10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cEx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Ex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10.00390625" style="0" bestFit="1" customWidth="1"/>
    <col min="2" max="2" width="12.7109375" style="0" bestFit="1" customWidth="1"/>
    <col min="3" max="3" width="10.57421875" style="0" bestFit="1" customWidth="1"/>
    <col min="4" max="4" width="20.57421875" style="0" bestFit="1" customWidth="1"/>
    <col min="5" max="6" width="20.00390625" style="0" bestFit="1" customWidth="1"/>
    <col min="7" max="7" width="12.28125" style="0" bestFit="1" customWidth="1"/>
    <col min="8" max="8" width="17.421875" style="0" bestFit="1" customWidth="1"/>
    <col min="9" max="9" width="19.140625" style="0" bestFit="1" customWidth="1"/>
    <col min="10" max="10" width="14.140625" style="0" bestFit="1" customWidth="1"/>
    <col min="11" max="11" width="14.421875" style="0" bestFit="1" customWidth="1"/>
    <col min="12" max="12" width="20.57421875" style="0" bestFit="1" customWidth="1"/>
    <col min="13" max="13" width="10.421875" style="0" bestFit="1" customWidth="1"/>
    <col min="14" max="14" width="14.140625" style="0" customWidth="1"/>
    <col min="15" max="15" width="11.140625" style="0" bestFit="1" customWidth="1"/>
    <col min="16" max="16" width="10.8515625" style="0" bestFit="1" customWidth="1"/>
    <col min="17" max="17" width="16.7109375" style="0" bestFit="1" customWidth="1"/>
    <col min="18" max="18" width="23.00390625" style="0" bestFit="1" customWidth="1"/>
    <col min="19" max="19" width="7.140625" style="0" bestFit="1" customWidth="1"/>
  </cols>
  <sheetData>
    <row r="1" spans="1:1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7</v>
      </c>
      <c r="G1" s="1" t="s">
        <v>8</v>
      </c>
      <c r="H1" s="1" t="s">
        <v>9</v>
      </c>
      <c r="I1" s="2" t="s">
        <v>43</v>
      </c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2.75">
      <c r="A2" s="1" t="s">
        <v>10</v>
      </c>
      <c r="B2" s="1" t="s">
        <v>11</v>
      </c>
      <c r="C2" s="1" t="s">
        <v>12</v>
      </c>
      <c r="D2" s="1" t="s">
        <v>13</v>
      </c>
      <c r="E2" s="1" t="s">
        <v>16</v>
      </c>
      <c r="F2" s="1" t="s">
        <v>17</v>
      </c>
      <c r="G2" s="1" t="s">
        <v>18</v>
      </c>
      <c r="H2" s="1" t="s">
        <v>19</v>
      </c>
      <c r="I2" s="5" t="s">
        <v>44</v>
      </c>
      <c r="J2" s="6" t="s">
        <v>45</v>
      </c>
      <c r="K2" s="6" t="s">
        <v>47</v>
      </c>
      <c r="L2" s="6" t="s">
        <v>48</v>
      </c>
      <c r="M2" s="6" t="s">
        <v>49</v>
      </c>
      <c r="N2" s="6" t="s">
        <v>53</v>
      </c>
      <c r="O2" s="6" t="s">
        <v>46</v>
      </c>
      <c r="P2" s="6" t="s">
        <v>50</v>
      </c>
      <c r="Q2" s="6" t="s">
        <v>54</v>
      </c>
      <c r="R2" s="6" t="s">
        <v>52</v>
      </c>
      <c r="S2" s="7" t="s">
        <v>51</v>
      </c>
    </row>
    <row r="3" spans="1:19" ht="12.75">
      <c r="A3" t="str">
        <f>K3</f>
        <v>POLAR.6</v>
      </c>
      <c r="B3" t="str">
        <f>M3</f>
        <v>Unopened</v>
      </c>
      <c r="C3" t="str">
        <f>K3</f>
        <v>POLAR.6</v>
      </c>
      <c r="D3" t="str">
        <f>L3</f>
        <v>Product Launch</v>
      </c>
      <c r="E3" t="str">
        <f>CONCATENATE(MID(N3,5,2),"/",MID(N3,7,2),"/",MID(N3,1,4)," ","8:00:00 AM")</f>
        <v>10/09/2012 8:00:00 AM</v>
      </c>
      <c r="F3" t="str">
        <f>CONCATENATE(MID(O3,5,2),"/",MID(O3,7,2),"/",MID(O3,1,4)," ","8:00:00 AM")</f>
        <v>10/12/2012 8:00:00 AM</v>
      </c>
      <c r="G3" t="s">
        <v>96</v>
      </c>
      <c r="I3" s="8" t="s">
        <v>94</v>
      </c>
      <c r="J3" s="8" t="s">
        <v>95</v>
      </c>
      <c r="K3" t="s">
        <v>55</v>
      </c>
      <c r="L3" t="s">
        <v>56</v>
      </c>
      <c r="M3" t="s">
        <v>57</v>
      </c>
      <c r="N3">
        <v>20121009</v>
      </c>
      <c r="O3">
        <v>20121012</v>
      </c>
      <c r="P3" t="s">
        <v>58</v>
      </c>
      <c r="Q3" t="s">
        <v>59</v>
      </c>
      <c r="R3" t="s">
        <v>60</v>
      </c>
      <c r="S3" s="8"/>
    </row>
    <row r="4" spans="1:19" ht="12.75">
      <c r="A4" t="str">
        <f aca="true" t="shared" si="0" ref="A4:A18">K4</f>
        <v>POLAR.5</v>
      </c>
      <c r="B4" t="str">
        <f aca="true" t="shared" si="1" ref="B4:B18">M4</f>
        <v>Unopened</v>
      </c>
      <c r="C4" t="str">
        <f aca="true" t="shared" si="2" ref="C4:C18">K4</f>
        <v>POLAR.5</v>
      </c>
      <c r="D4" t="str">
        <f aca="true" t="shared" si="3" ref="D4:D18">L4</f>
        <v>Marketing</v>
      </c>
      <c r="E4" t="str">
        <f aca="true" t="shared" si="4" ref="E4:E18">CONCATENATE(MID(N4,5,2),"/",MID(N4,7,2),"/",MID(N4,1,4)," ","8:00:00 AM")</f>
        <v>09/25/2012 8:00:00 AM</v>
      </c>
      <c r="F4" t="str">
        <f aca="true" t="shared" si="5" ref="F4:F17">CONCATENATE(MID(O4,5,2),"/",MID(O4,7,2),"/",MID(O4,1,4)," ","8:00:00 AM")</f>
        <v>10/09/2012 8:00:00 AM</v>
      </c>
      <c r="G4" t="s">
        <v>96</v>
      </c>
      <c r="I4" s="8" t="s">
        <v>94</v>
      </c>
      <c r="J4" s="8" t="s">
        <v>95</v>
      </c>
      <c r="K4" t="s">
        <v>61</v>
      </c>
      <c r="L4" t="s">
        <v>62</v>
      </c>
      <c r="M4" t="s">
        <v>57</v>
      </c>
      <c r="N4">
        <v>20120925</v>
      </c>
      <c r="O4">
        <v>20121009</v>
      </c>
      <c r="P4" t="s">
        <v>58</v>
      </c>
      <c r="Q4" t="s">
        <v>59</v>
      </c>
      <c r="R4" t="s">
        <v>63</v>
      </c>
      <c r="S4" s="8"/>
    </row>
    <row r="5" spans="1:19" ht="12.75">
      <c r="A5" t="str">
        <f t="shared" si="0"/>
        <v>POLAR.4.3</v>
      </c>
      <c r="B5" t="str">
        <f t="shared" si="1"/>
        <v>Unopened</v>
      </c>
      <c r="C5" t="str">
        <f t="shared" si="2"/>
        <v>POLAR.4.3</v>
      </c>
      <c r="D5" t="str">
        <f t="shared" si="3"/>
        <v>Training Materials</v>
      </c>
      <c r="E5" t="str">
        <f t="shared" si="4"/>
        <v>10/18/2012 8:00:00 AM</v>
      </c>
      <c r="F5" t="str">
        <f t="shared" si="5"/>
        <v>11/08/2012 8:00:00 AM</v>
      </c>
      <c r="G5" t="s">
        <v>96</v>
      </c>
      <c r="I5" s="8" t="s">
        <v>94</v>
      </c>
      <c r="J5" s="8" t="s">
        <v>95</v>
      </c>
      <c r="K5" t="s">
        <v>64</v>
      </c>
      <c r="L5" t="s">
        <v>65</v>
      </c>
      <c r="M5" t="s">
        <v>57</v>
      </c>
      <c r="N5">
        <v>20121018</v>
      </c>
      <c r="O5">
        <v>20121108</v>
      </c>
      <c r="P5" t="s">
        <v>58</v>
      </c>
      <c r="Q5" t="s">
        <v>59</v>
      </c>
      <c r="R5" t="s">
        <v>63</v>
      </c>
      <c r="S5" s="8"/>
    </row>
    <row r="6" spans="1:19" ht="12.75">
      <c r="A6" t="str">
        <f t="shared" si="0"/>
        <v>POLAR.4.2</v>
      </c>
      <c r="B6" t="str">
        <f t="shared" si="1"/>
        <v>Unopened</v>
      </c>
      <c r="C6" t="str">
        <f t="shared" si="2"/>
        <v>POLAR.4.2</v>
      </c>
      <c r="D6" t="str">
        <f t="shared" si="3"/>
        <v>Reference Docs</v>
      </c>
      <c r="E6" t="str">
        <f t="shared" si="4"/>
        <v>10/02/2012 8:00:00 AM</v>
      </c>
      <c r="F6" t="str">
        <f t="shared" si="5"/>
        <v>10/18/2012 8:00:00 AM</v>
      </c>
      <c r="G6" t="s">
        <v>96</v>
      </c>
      <c r="I6" s="8" t="s">
        <v>94</v>
      </c>
      <c r="J6" s="8" t="s">
        <v>95</v>
      </c>
      <c r="K6" t="s">
        <v>66</v>
      </c>
      <c r="L6" t="s">
        <v>67</v>
      </c>
      <c r="M6" t="s">
        <v>57</v>
      </c>
      <c r="N6">
        <v>20121002</v>
      </c>
      <c r="O6">
        <v>20121018</v>
      </c>
      <c r="P6" t="s">
        <v>58</v>
      </c>
      <c r="Q6" t="s">
        <v>68</v>
      </c>
      <c r="R6" t="s">
        <v>63</v>
      </c>
      <c r="S6" s="8"/>
    </row>
    <row r="7" spans="1:19" ht="12.75">
      <c r="A7" t="str">
        <f t="shared" si="0"/>
        <v>POLAR.4.1</v>
      </c>
      <c r="B7" t="str">
        <f t="shared" si="1"/>
        <v>Unopened</v>
      </c>
      <c r="C7" t="str">
        <f t="shared" si="2"/>
        <v>POLAR.4.1</v>
      </c>
      <c r="D7" t="str">
        <f t="shared" si="3"/>
        <v>Technical Documentation</v>
      </c>
      <c r="E7" t="str">
        <f t="shared" si="4"/>
        <v>09/25/2012 8:00:00 AM</v>
      </c>
      <c r="F7" t="str">
        <f t="shared" si="5"/>
        <v>10/02/2012 8:00:00 AM</v>
      </c>
      <c r="G7" t="s">
        <v>96</v>
      </c>
      <c r="I7" s="8" t="s">
        <v>94</v>
      </c>
      <c r="J7" s="8" t="s">
        <v>95</v>
      </c>
      <c r="K7" t="s">
        <v>69</v>
      </c>
      <c r="L7" t="s">
        <v>70</v>
      </c>
      <c r="M7" t="s">
        <v>57</v>
      </c>
      <c r="N7">
        <v>20120925</v>
      </c>
      <c r="O7">
        <v>20121002</v>
      </c>
      <c r="P7" t="s">
        <v>58</v>
      </c>
      <c r="Q7" t="s">
        <v>68</v>
      </c>
      <c r="R7" t="s">
        <v>63</v>
      </c>
      <c r="S7" s="8"/>
    </row>
    <row r="8" spans="1:19" ht="12.75">
      <c r="A8" t="str">
        <f t="shared" si="0"/>
        <v>POLAR.4</v>
      </c>
      <c r="B8" t="str">
        <f t="shared" si="1"/>
        <v>Unopened</v>
      </c>
      <c r="C8" t="str">
        <f t="shared" si="2"/>
        <v>POLAR.4</v>
      </c>
      <c r="D8" t="str">
        <f t="shared" si="3"/>
        <v>Documentation</v>
      </c>
      <c r="E8" t="str">
        <f t="shared" si="4"/>
        <v>09/25/2012 8:00:00 AM</v>
      </c>
      <c r="F8" t="str">
        <f t="shared" si="5"/>
        <v>11/08/2012 8:00:00 AM</v>
      </c>
      <c r="G8" t="s">
        <v>96</v>
      </c>
      <c r="I8" s="8" t="s">
        <v>94</v>
      </c>
      <c r="J8" s="8" t="s">
        <v>95</v>
      </c>
      <c r="K8" t="s">
        <v>71</v>
      </c>
      <c r="L8" t="s">
        <v>72</v>
      </c>
      <c r="M8" t="s">
        <v>57</v>
      </c>
      <c r="N8">
        <v>20120925</v>
      </c>
      <c r="O8">
        <v>20121108</v>
      </c>
      <c r="P8" t="s">
        <v>87</v>
      </c>
      <c r="Q8" t="s">
        <v>68</v>
      </c>
      <c r="R8" t="s">
        <v>63</v>
      </c>
      <c r="S8" s="8"/>
    </row>
    <row r="9" spans="1:19" ht="12.75">
      <c r="A9" t="str">
        <f t="shared" si="0"/>
        <v>POLAR.3</v>
      </c>
      <c r="B9" t="str">
        <f t="shared" si="1"/>
        <v>Unopened</v>
      </c>
      <c r="C9" t="str">
        <f t="shared" si="2"/>
        <v>POLAR.3</v>
      </c>
      <c r="D9" t="str">
        <f t="shared" si="3"/>
        <v>Review Design</v>
      </c>
      <c r="E9" t="str">
        <f t="shared" si="4"/>
        <v>08/22/2012 8:00:00 AM</v>
      </c>
      <c r="F9" t="str">
        <f t="shared" si="5"/>
        <v>08/30/2012 8:00:00 AM</v>
      </c>
      <c r="G9" t="s">
        <v>96</v>
      </c>
      <c r="I9" s="8" t="s">
        <v>94</v>
      </c>
      <c r="J9" s="8" t="s">
        <v>95</v>
      </c>
      <c r="K9" t="s">
        <v>73</v>
      </c>
      <c r="L9" t="s">
        <v>74</v>
      </c>
      <c r="M9" t="s">
        <v>57</v>
      </c>
      <c r="N9">
        <v>20120822</v>
      </c>
      <c r="O9">
        <v>20120830</v>
      </c>
      <c r="P9" t="s">
        <v>58</v>
      </c>
      <c r="Q9" t="s">
        <v>68</v>
      </c>
      <c r="R9" t="s">
        <v>63</v>
      </c>
      <c r="S9" s="8"/>
    </row>
    <row r="10" spans="1:19" ht="12.75">
      <c r="A10" t="str">
        <f t="shared" si="0"/>
        <v>POLAR.2.3</v>
      </c>
      <c r="B10" t="str">
        <f t="shared" si="1"/>
        <v>Unopened</v>
      </c>
      <c r="C10" t="str">
        <f t="shared" si="2"/>
        <v>POLAR.2.3</v>
      </c>
      <c r="D10" t="str">
        <f t="shared" si="3"/>
        <v>Create Reports</v>
      </c>
      <c r="E10" t="str">
        <f t="shared" si="4"/>
        <v>09/05/2012 8:00:00 AM</v>
      </c>
      <c r="F10" t="str">
        <f t="shared" si="5"/>
        <v>09/25/2012 8:00:00 AM</v>
      </c>
      <c r="G10" t="s">
        <v>96</v>
      </c>
      <c r="I10" s="8" t="s">
        <v>94</v>
      </c>
      <c r="J10" s="8" t="s">
        <v>95</v>
      </c>
      <c r="K10" t="s">
        <v>75</v>
      </c>
      <c r="L10" t="s">
        <v>76</v>
      </c>
      <c r="M10" t="s">
        <v>57</v>
      </c>
      <c r="N10">
        <v>20120905</v>
      </c>
      <c r="O10">
        <v>20120925</v>
      </c>
      <c r="P10" t="s">
        <v>58</v>
      </c>
      <c r="Q10" t="s">
        <v>68</v>
      </c>
      <c r="R10" t="s">
        <v>63</v>
      </c>
      <c r="S10" s="8"/>
    </row>
    <row r="11" spans="1:19" ht="12.75">
      <c r="A11" t="str">
        <f t="shared" si="0"/>
        <v>POLAR.2.2</v>
      </c>
      <c r="B11" t="str">
        <f t="shared" si="1"/>
        <v>Unopened</v>
      </c>
      <c r="C11" t="str">
        <f t="shared" si="2"/>
        <v>POLAR.2.2</v>
      </c>
      <c r="D11" t="str">
        <f t="shared" si="3"/>
        <v>Code Interface structure</v>
      </c>
      <c r="E11" t="str">
        <f t="shared" si="4"/>
        <v>09/05/2012 8:00:00 AM</v>
      </c>
      <c r="F11" t="str">
        <f t="shared" si="5"/>
        <v>09/19/2012 8:00:00 AM</v>
      </c>
      <c r="G11" t="s">
        <v>96</v>
      </c>
      <c r="I11" s="8" t="s">
        <v>94</v>
      </c>
      <c r="J11" s="8" t="s">
        <v>95</v>
      </c>
      <c r="K11" t="s">
        <v>77</v>
      </c>
      <c r="L11" t="s">
        <v>78</v>
      </c>
      <c r="M11" t="s">
        <v>57</v>
      </c>
      <c r="N11">
        <v>20120905</v>
      </c>
      <c r="O11">
        <v>20120919</v>
      </c>
      <c r="P11" t="s">
        <v>58</v>
      </c>
      <c r="Q11" t="s">
        <v>68</v>
      </c>
      <c r="R11" t="s">
        <v>63</v>
      </c>
      <c r="S11" s="8"/>
    </row>
    <row r="12" spans="1:19" ht="12.75">
      <c r="A12" t="str">
        <f t="shared" si="0"/>
        <v>POLAR.2.1</v>
      </c>
      <c r="B12" t="str">
        <f t="shared" si="1"/>
        <v>Unopened</v>
      </c>
      <c r="C12" t="str">
        <f t="shared" si="2"/>
        <v>POLAR.2.1</v>
      </c>
      <c r="D12" t="str">
        <f t="shared" si="3"/>
        <v>Code security structure</v>
      </c>
      <c r="E12" t="str">
        <f t="shared" si="4"/>
        <v>08/22/2012 8:00:00 AM</v>
      </c>
      <c r="F12" t="str">
        <f t="shared" si="5"/>
        <v>09/05/2012 8:00:00 AM</v>
      </c>
      <c r="G12" t="s">
        <v>96</v>
      </c>
      <c r="I12" s="8" t="s">
        <v>94</v>
      </c>
      <c r="J12" s="8" t="s">
        <v>95</v>
      </c>
      <c r="K12" t="s">
        <v>79</v>
      </c>
      <c r="L12" t="s">
        <v>80</v>
      </c>
      <c r="M12" t="s">
        <v>57</v>
      </c>
      <c r="N12">
        <v>20120822</v>
      </c>
      <c r="O12">
        <v>20120905</v>
      </c>
      <c r="P12" t="s">
        <v>58</v>
      </c>
      <c r="Q12" t="s">
        <v>68</v>
      </c>
      <c r="R12" t="s">
        <v>63</v>
      </c>
      <c r="S12" s="8"/>
    </row>
    <row r="13" spans="1:19" ht="12.75">
      <c r="A13" t="str">
        <f t="shared" si="0"/>
        <v>POLAR.2</v>
      </c>
      <c r="B13" t="str">
        <f t="shared" si="1"/>
        <v>Unopened</v>
      </c>
      <c r="C13" t="str">
        <f t="shared" si="2"/>
        <v>POLAR.2</v>
      </c>
      <c r="D13" t="str">
        <f t="shared" si="3"/>
        <v>Programming</v>
      </c>
      <c r="E13" t="str">
        <f t="shared" si="4"/>
        <v>08/22/2012 8:00:00 AM</v>
      </c>
      <c r="F13" t="str">
        <f t="shared" si="5"/>
        <v>09/25/2012 8:00:00 AM</v>
      </c>
      <c r="G13" t="s">
        <v>96</v>
      </c>
      <c r="I13" s="8" t="s">
        <v>94</v>
      </c>
      <c r="J13" s="8" t="s">
        <v>95</v>
      </c>
      <c r="K13" t="s">
        <v>81</v>
      </c>
      <c r="L13" t="s">
        <v>82</v>
      </c>
      <c r="M13" t="s">
        <v>57</v>
      </c>
      <c r="N13">
        <v>20120822</v>
      </c>
      <c r="O13">
        <v>20120925</v>
      </c>
      <c r="P13" t="s">
        <v>87</v>
      </c>
      <c r="Q13" t="s">
        <v>68</v>
      </c>
      <c r="R13" t="s">
        <v>63</v>
      </c>
      <c r="S13" s="8"/>
    </row>
    <row r="14" spans="1:19" ht="12.75">
      <c r="A14" t="str">
        <f t="shared" si="0"/>
        <v>POLAR.1.3</v>
      </c>
      <c r="B14" t="str">
        <f t="shared" si="1"/>
        <v>Unopened</v>
      </c>
      <c r="C14" t="str">
        <f t="shared" si="2"/>
        <v>POLAR.1.3</v>
      </c>
      <c r="D14" t="str">
        <f t="shared" si="3"/>
        <v>Design Security</v>
      </c>
      <c r="E14" t="str">
        <f t="shared" si="4"/>
        <v>08/14/2012 8:00:00 AM</v>
      </c>
      <c r="F14" t="str">
        <f t="shared" si="5"/>
        <v>08/22/2012 8:00:00 AM</v>
      </c>
      <c r="G14" t="s">
        <v>96</v>
      </c>
      <c r="I14" s="8" t="s">
        <v>94</v>
      </c>
      <c r="J14" s="8" t="s">
        <v>95</v>
      </c>
      <c r="K14" t="s">
        <v>83</v>
      </c>
      <c r="L14" t="s">
        <v>84</v>
      </c>
      <c r="M14" t="s">
        <v>57</v>
      </c>
      <c r="N14">
        <v>20120814</v>
      </c>
      <c r="O14">
        <v>20120822</v>
      </c>
      <c r="P14" t="s">
        <v>58</v>
      </c>
      <c r="Q14" t="s">
        <v>68</v>
      </c>
      <c r="R14" t="s">
        <v>63</v>
      </c>
      <c r="S14" s="8"/>
    </row>
    <row r="15" spans="1:19" ht="12.75">
      <c r="A15" t="str">
        <f t="shared" si="0"/>
        <v>POLAR.1.2</v>
      </c>
      <c r="B15" t="str">
        <f t="shared" si="1"/>
        <v>Unopened</v>
      </c>
      <c r="C15" t="str">
        <f t="shared" si="2"/>
        <v>POLAR.1.2</v>
      </c>
      <c r="D15" t="str">
        <f t="shared" si="3"/>
        <v>Design Reports</v>
      </c>
      <c r="E15" t="str">
        <f t="shared" si="4"/>
        <v>07/23/2012 8:00:00 AM</v>
      </c>
      <c r="F15" t="str">
        <f t="shared" si="5"/>
        <v>08/14/2012 8:00:00 AM</v>
      </c>
      <c r="G15" t="s">
        <v>96</v>
      </c>
      <c r="I15" s="8" t="s">
        <v>94</v>
      </c>
      <c r="J15" s="8" t="s">
        <v>95</v>
      </c>
      <c r="K15" t="s">
        <v>85</v>
      </c>
      <c r="L15" t="s">
        <v>86</v>
      </c>
      <c r="M15" t="s">
        <v>57</v>
      </c>
      <c r="N15">
        <v>20120723</v>
      </c>
      <c r="O15">
        <v>20120814</v>
      </c>
      <c r="P15" t="s">
        <v>87</v>
      </c>
      <c r="Q15" t="s">
        <v>68</v>
      </c>
      <c r="R15" t="s">
        <v>63</v>
      </c>
      <c r="S15" s="8"/>
    </row>
    <row r="16" spans="1:19" ht="12.75">
      <c r="A16" t="str">
        <f t="shared" si="0"/>
        <v>POLAR.1.1</v>
      </c>
      <c r="B16" t="str">
        <f t="shared" si="1"/>
        <v>Unopened</v>
      </c>
      <c r="C16" t="str">
        <f t="shared" si="2"/>
        <v>POLAR.1.1</v>
      </c>
      <c r="D16" t="str">
        <f t="shared" si="3"/>
        <v>Design Interface</v>
      </c>
      <c r="E16" t="str">
        <f t="shared" si="4"/>
        <v>07/16/2012 8:00:00 AM</v>
      </c>
      <c r="F16" t="str">
        <f t="shared" si="5"/>
        <v>07/27/2012 8:00:00 AM</v>
      </c>
      <c r="G16" t="s">
        <v>96</v>
      </c>
      <c r="I16" s="8" t="s">
        <v>94</v>
      </c>
      <c r="J16" s="8" t="s">
        <v>95</v>
      </c>
      <c r="K16" t="s">
        <v>88</v>
      </c>
      <c r="L16" t="s">
        <v>89</v>
      </c>
      <c r="M16" t="s">
        <v>57</v>
      </c>
      <c r="N16">
        <v>20120716</v>
      </c>
      <c r="O16">
        <v>20120727</v>
      </c>
      <c r="P16" t="s">
        <v>87</v>
      </c>
      <c r="Q16" t="s">
        <v>68</v>
      </c>
      <c r="R16" t="s">
        <v>63</v>
      </c>
      <c r="S16" s="8"/>
    </row>
    <row r="17" spans="1:19" ht="12.75">
      <c r="A17" t="str">
        <f t="shared" si="0"/>
        <v>POLAR.1</v>
      </c>
      <c r="B17" t="str">
        <f t="shared" si="1"/>
        <v>Unopened</v>
      </c>
      <c r="C17" t="str">
        <f t="shared" si="2"/>
        <v>POLAR.1</v>
      </c>
      <c r="D17" t="str">
        <f t="shared" si="3"/>
        <v>Design</v>
      </c>
      <c r="E17" t="str">
        <f t="shared" si="4"/>
        <v>07/16/2012 8:00:00 AM</v>
      </c>
      <c r="F17" t="str">
        <f t="shared" si="5"/>
        <v>08/22/2012 8:00:00 AM</v>
      </c>
      <c r="G17" t="s">
        <v>96</v>
      </c>
      <c r="I17" s="8" t="s">
        <v>94</v>
      </c>
      <c r="J17" s="8" t="s">
        <v>95</v>
      </c>
      <c r="K17" t="s">
        <v>90</v>
      </c>
      <c r="L17" t="s">
        <v>91</v>
      </c>
      <c r="M17" t="s">
        <v>57</v>
      </c>
      <c r="N17">
        <v>20120716</v>
      </c>
      <c r="O17">
        <v>20120822</v>
      </c>
      <c r="P17" t="s">
        <v>87</v>
      </c>
      <c r="Q17" t="s">
        <v>68</v>
      </c>
      <c r="R17" t="s">
        <v>63</v>
      </c>
      <c r="S17" s="8"/>
    </row>
    <row r="18" spans="1:19" ht="12.75">
      <c r="A18" t="str">
        <f t="shared" si="0"/>
        <v>POLAR</v>
      </c>
      <c r="B18" t="str">
        <f t="shared" si="1"/>
        <v>Opened</v>
      </c>
      <c r="C18" t="str">
        <f t="shared" si="2"/>
        <v>POLAR</v>
      </c>
      <c r="D18" t="str">
        <f t="shared" si="3"/>
        <v>Polar Project</v>
      </c>
      <c r="E18" t="str">
        <f t="shared" si="4"/>
        <v>07/16/2012 8:00:00 AM</v>
      </c>
      <c r="F18" t="str">
        <f>CONCATENATE(MID(M18,5,2),"/",MID(M18,7,2),"/",MID(M18,1,4)," ","8:00:00 AM")</f>
        <v>ed//Open 8:00:00 AM</v>
      </c>
      <c r="G18" t="str">
        <f>P18</f>
        <v>Billable</v>
      </c>
      <c r="I18" s="8" t="s">
        <v>94</v>
      </c>
      <c r="J18" s="8" t="s">
        <v>95</v>
      </c>
      <c r="K18" t="s">
        <v>92</v>
      </c>
      <c r="L18" t="s">
        <v>97</v>
      </c>
      <c r="M18" t="s">
        <v>93</v>
      </c>
      <c r="N18">
        <v>20120716</v>
      </c>
      <c r="O18">
        <v>20120822</v>
      </c>
      <c r="P18" t="s">
        <v>87</v>
      </c>
      <c r="Q18" t="s">
        <v>68</v>
      </c>
      <c r="R18" t="s">
        <v>63</v>
      </c>
      <c r="S18" s="8"/>
    </row>
    <row r="19" spans="9:19" ht="12.75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9:19" ht="12.75"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9:19" ht="12.75"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9:19" ht="12.75"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9:19" ht="12.75"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9:19" ht="12.75"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9:19" ht="12.75"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9:19" ht="12.75"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9:19" ht="12.75"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9:19" ht="12.75"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9:19" ht="12.75"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9:19" ht="12.75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10.28125" style="0" bestFit="1" customWidth="1"/>
    <col min="2" max="2" width="18.7109375" style="0" bestFit="1" customWidth="1"/>
    <col min="3" max="3" width="11.7109375" style="0" bestFit="1" customWidth="1"/>
    <col min="4" max="4" width="7.421875" style="0" bestFit="1" customWidth="1"/>
    <col min="5" max="5" width="14.57421875" style="0" bestFit="1" customWidth="1"/>
    <col min="6" max="6" width="16.421875" style="0" bestFit="1" customWidth="1"/>
    <col min="7" max="8" width="20.00390625" style="0" bestFit="1" customWidth="1"/>
    <col min="9" max="9" width="17.421875" style="0" bestFit="1" customWidth="1"/>
  </cols>
  <sheetData>
    <row r="1" spans="1:9" ht="12.75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4</v>
      </c>
      <c r="H1" s="1" t="s">
        <v>5</v>
      </c>
      <c r="I1" s="1" t="s">
        <v>9</v>
      </c>
    </row>
    <row r="2" spans="1:9" ht="12.75">
      <c r="A2" s="1" t="s">
        <v>10</v>
      </c>
      <c r="B2" s="1" t="s">
        <v>26</v>
      </c>
      <c r="C2" s="1" t="s">
        <v>27</v>
      </c>
      <c r="D2" s="1" t="s">
        <v>28</v>
      </c>
      <c r="E2" s="1" t="s">
        <v>29</v>
      </c>
      <c r="F2" s="1" t="s">
        <v>30</v>
      </c>
      <c r="G2" s="1" t="s">
        <v>14</v>
      </c>
      <c r="H2" s="1" t="s">
        <v>15</v>
      </c>
      <c r="I2" s="1" t="s">
        <v>19</v>
      </c>
    </row>
    <row r="3" spans="1:8" ht="12.75">
      <c r="A3" t="str">
        <f>TASK!K3</f>
        <v>POLAR.6</v>
      </c>
      <c r="B3">
        <f>TASK!N3</f>
        <v>20121009</v>
      </c>
      <c r="C3" t="str">
        <f>TASK!P3</f>
        <v>Non Billable</v>
      </c>
      <c r="F3" t="s">
        <v>39</v>
      </c>
      <c r="G3" t="str">
        <f>CONCATENATE(MID(TASK!R3,5,2),"/",MID(TASK!R3,7,2),"/",MID(TASK!R3,1,4)," ","8:00:00 AM")</f>
        <v>Ca/pi/Non  8:00:00 AM</v>
      </c>
      <c r="H3" t="str">
        <f>CONCATENATE(MID(TASK!R3,5,2),"/",MID(TASK!R3,7,2),"/",MID(TASK!R3,1,4)," ","5:00:00 PM")</f>
        <v>Ca/pi/Non  5:00:00 PM</v>
      </c>
    </row>
    <row r="4" spans="1:8" ht="12.75">
      <c r="A4" t="str">
        <f>TASK!K4</f>
        <v>POLAR.5</v>
      </c>
      <c r="B4">
        <f>TASK!N4</f>
        <v>20120925</v>
      </c>
      <c r="C4" t="str">
        <f>TASK!P4</f>
        <v>Non Billable</v>
      </c>
      <c r="F4" t="s">
        <v>39</v>
      </c>
      <c r="G4" t="str">
        <f>CONCATENATE(MID(TASK!R4,5,2),"/",MID(TASK!R4,7,2),"/",MID(TASK!R4,1,4)," ","8:00:00 AM")</f>
        <v>ta/li/Capi 8:00:00 AM</v>
      </c>
      <c r="H4" t="str">
        <f>CONCATENATE(MID(TASK!R4,5,2),"/",MID(TASK!R4,7,2),"/",MID(TASK!R4,1,4)," ","5:00:00 PM")</f>
        <v>ta/li/Capi 5:00:00 PM</v>
      </c>
    </row>
    <row r="5" spans="1:8" ht="12.75">
      <c r="A5" t="str">
        <f>TASK!K5</f>
        <v>POLAR.4.3</v>
      </c>
      <c r="B5">
        <f>TASK!N5</f>
        <v>20121018</v>
      </c>
      <c r="C5" t="str">
        <f>TASK!P5</f>
        <v>Non Billable</v>
      </c>
      <c r="F5" t="s">
        <v>39</v>
      </c>
      <c r="G5" t="str">
        <f>CONCATENATE(MID(TASK!R5,5,2),"/",MID(TASK!R5,7,2),"/",MID(TASK!R5,1,4)," ","8:00:00 AM")</f>
        <v>ta/li/Capi 8:00:00 AM</v>
      </c>
      <c r="H5" t="str">
        <f>CONCATENATE(MID(TASK!R5,5,2),"/",MID(TASK!R5,7,2),"/",MID(TASK!R5,1,4)," ","5:00:00 PM")</f>
        <v>ta/li/Capi 5:00:00 PM</v>
      </c>
    </row>
    <row r="6" spans="1:8" ht="12.75">
      <c r="A6" t="str">
        <f>TASK!K6</f>
        <v>POLAR.4.2</v>
      </c>
      <c r="B6">
        <f>TASK!N6</f>
        <v>20121002</v>
      </c>
      <c r="C6" t="str">
        <f>TASK!P6</f>
        <v>Non Billable</v>
      </c>
      <c r="F6" t="s">
        <v>39</v>
      </c>
      <c r="G6" t="str">
        <f>CONCATENATE(MID(TASK!R6,5,2),"/",MID(TASK!R6,7,2),"/",MID(TASK!R6,1,4)," ","8:00:00 AM")</f>
        <v>ta/li/Capi 8:00:00 AM</v>
      </c>
      <c r="H6" t="str">
        <f>CONCATENATE(MID(TASK!R6,5,2),"/",MID(TASK!R6,7,2),"/",MID(TASK!R6,1,4)," ","5:00:00 PM")</f>
        <v>ta/li/Capi 5:00:00 PM</v>
      </c>
    </row>
    <row r="7" spans="1:8" ht="12.75">
      <c r="A7" t="str">
        <f>TASK!K7</f>
        <v>POLAR.4.1</v>
      </c>
      <c r="B7">
        <f>TASK!N7</f>
        <v>20120925</v>
      </c>
      <c r="C7" t="str">
        <f>TASK!P7</f>
        <v>Non Billable</v>
      </c>
      <c r="F7" t="s">
        <v>39</v>
      </c>
      <c r="G7" t="str">
        <f>CONCATENATE(MID(TASK!R7,5,2),"/",MID(TASK!R7,7,2),"/",MID(TASK!R7,1,4)," ","8:00:00 AM")</f>
        <v>ta/li/Capi 8:00:00 AM</v>
      </c>
      <c r="H7" t="str">
        <f>CONCATENATE(MID(TASK!R7,5,2),"/",MID(TASK!R7,7,2),"/",MID(TASK!R7,1,4)," ","5:00:00 PM")</f>
        <v>ta/li/Capi 5:00:00 PM</v>
      </c>
    </row>
    <row r="8" spans="1:8" ht="12.75">
      <c r="A8" t="str">
        <f>TASK!K8</f>
        <v>POLAR.4</v>
      </c>
      <c r="B8">
        <f>TASK!N8</f>
        <v>20120925</v>
      </c>
      <c r="C8" t="str">
        <f>TASK!P8</f>
        <v>Billable</v>
      </c>
      <c r="F8" t="s">
        <v>39</v>
      </c>
      <c r="G8" t="str">
        <f>CONCATENATE(MID(TASK!R8,5,2),"/",MID(TASK!R8,7,2),"/",MID(TASK!R8,1,4)," ","8:00:00 AM")</f>
        <v>ta/li/Capi 8:00:00 AM</v>
      </c>
      <c r="H8" t="str">
        <f>CONCATENATE(MID(TASK!R8,5,2),"/",MID(TASK!R8,7,2),"/",MID(TASK!R8,1,4)," ","5:00:00 PM")</f>
        <v>ta/li/Capi 5:00:00 PM</v>
      </c>
    </row>
    <row r="9" spans="1:8" ht="12.75">
      <c r="A9" t="str">
        <f>TASK!K9</f>
        <v>POLAR.3</v>
      </c>
      <c r="B9">
        <f>TASK!N9</f>
        <v>20120822</v>
      </c>
      <c r="C9" t="str">
        <f>TASK!P9</f>
        <v>Non Billable</v>
      </c>
      <c r="F9" t="s">
        <v>39</v>
      </c>
      <c r="G9" t="str">
        <f>CONCATENATE(MID(TASK!R9,5,2),"/",MID(TASK!R9,7,2),"/",MID(TASK!R9,1,4)," ","8:00:00 AM")</f>
        <v>ta/li/Capi 8:00:00 AM</v>
      </c>
      <c r="H9" t="str">
        <f>CONCATENATE(MID(TASK!R9,5,2),"/",MID(TASK!R9,7,2),"/",MID(TASK!R9,1,4)," ","5:00:00 PM")</f>
        <v>ta/li/Capi 5:00:00 PM</v>
      </c>
    </row>
    <row r="10" spans="1:8" ht="12.75">
      <c r="A10" t="str">
        <f>TASK!K10</f>
        <v>POLAR.2.3</v>
      </c>
      <c r="B10">
        <f>TASK!N10</f>
        <v>20120905</v>
      </c>
      <c r="C10" t="str">
        <f>TASK!P10</f>
        <v>Non Billable</v>
      </c>
      <c r="F10" t="s">
        <v>39</v>
      </c>
      <c r="G10" t="str">
        <f>CONCATENATE(MID(TASK!R10,5,2),"/",MID(TASK!R10,7,2),"/",MID(TASK!R10,1,4)," ","8:00:00 AM")</f>
        <v>ta/li/Capi 8:00:00 AM</v>
      </c>
      <c r="H10" t="str">
        <f>CONCATENATE(MID(TASK!R10,5,2),"/",MID(TASK!R10,7,2),"/",MID(TASK!R10,1,4)," ","5:00:00 PM")</f>
        <v>ta/li/Capi 5:00:00 PM</v>
      </c>
    </row>
    <row r="11" spans="1:8" ht="12.75">
      <c r="A11" t="str">
        <f>TASK!K11</f>
        <v>POLAR.2.2</v>
      </c>
      <c r="B11">
        <f>TASK!N11</f>
        <v>20120905</v>
      </c>
      <c r="C11" t="str">
        <f>TASK!P11</f>
        <v>Non Billable</v>
      </c>
      <c r="F11" t="s">
        <v>39</v>
      </c>
      <c r="G11" t="str">
        <f>CONCATENATE(MID(TASK!R11,5,2),"/",MID(TASK!R11,7,2),"/",MID(TASK!R11,1,4)," ","8:00:00 AM")</f>
        <v>ta/li/Capi 8:00:00 AM</v>
      </c>
      <c r="H11" t="str">
        <f>CONCATENATE(MID(TASK!R11,5,2),"/",MID(TASK!R11,7,2),"/",MID(TASK!R11,1,4)," ","5:00:00 PM")</f>
        <v>ta/li/Capi 5:00:00 PM</v>
      </c>
    </row>
    <row r="12" spans="1:8" ht="12.75">
      <c r="A12" t="str">
        <f>TASK!K12</f>
        <v>POLAR.2.1</v>
      </c>
      <c r="B12">
        <f>TASK!N12</f>
        <v>20120822</v>
      </c>
      <c r="C12" t="str">
        <f>TASK!P12</f>
        <v>Non Billable</v>
      </c>
      <c r="F12" t="s">
        <v>39</v>
      </c>
      <c r="G12" t="str">
        <f>CONCATENATE(MID(TASK!R12,5,2),"/",MID(TASK!R12,7,2),"/",MID(TASK!R12,1,4)," ","8:00:00 AM")</f>
        <v>ta/li/Capi 8:00:00 AM</v>
      </c>
      <c r="H12" t="str">
        <f>CONCATENATE(MID(TASK!R12,5,2),"/",MID(TASK!R12,7,2),"/",MID(TASK!R12,1,4)," ","5:00:00 PM")</f>
        <v>ta/li/Capi 5:00:00 PM</v>
      </c>
    </row>
    <row r="13" spans="1:8" ht="12.75">
      <c r="A13" t="str">
        <f>TASK!K13</f>
        <v>POLAR.2</v>
      </c>
      <c r="B13">
        <f>TASK!N13</f>
        <v>20120822</v>
      </c>
      <c r="C13" t="str">
        <f>TASK!P13</f>
        <v>Billable</v>
      </c>
      <c r="F13" t="s">
        <v>39</v>
      </c>
      <c r="G13" t="str">
        <f>CONCATENATE(MID(TASK!R13,5,2),"/",MID(TASK!R13,7,2),"/",MID(TASK!R13,1,4)," ","8:00:00 AM")</f>
        <v>ta/li/Capi 8:00:00 AM</v>
      </c>
      <c r="H13" t="str">
        <f>CONCATENATE(MID(TASK!R13,5,2),"/",MID(TASK!R13,7,2),"/",MID(TASK!R13,1,4)," ","5:00:00 PM")</f>
        <v>ta/li/Capi 5:00:00 PM</v>
      </c>
    </row>
    <row r="14" spans="1:8" ht="12.75">
      <c r="A14" t="str">
        <f>TASK!K14</f>
        <v>POLAR.1.3</v>
      </c>
      <c r="B14">
        <f>TASK!N14</f>
        <v>20120814</v>
      </c>
      <c r="C14" t="str">
        <f>TASK!P14</f>
        <v>Non Billable</v>
      </c>
      <c r="F14" t="s">
        <v>39</v>
      </c>
      <c r="G14" t="str">
        <f>CONCATENATE(MID(TASK!R14,5,2),"/",MID(TASK!R14,7,2),"/",MID(TASK!R14,1,4)," ","8:00:00 AM")</f>
        <v>ta/li/Capi 8:00:00 AM</v>
      </c>
      <c r="H14" t="str">
        <f>CONCATENATE(MID(TASK!R14,5,2),"/",MID(TASK!R14,7,2),"/",MID(TASK!R14,1,4)," ","5:00:00 PM")</f>
        <v>ta/li/Capi 5:00:00 PM</v>
      </c>
    </row>
    <row r="15" spans="1:8" ht="12.75">
      <c r="A15" t="str">
        <f>TASK!K15</f>
        <v>POLAR.1.2</v>
      </c>
      <c r="B15">
        <f>TASK!N15</f>
        <v>20120723</v>
      </c>
      <c r="C15" t="str">
        <f>TASK!P15</f>
        <v>Billable</v>
      </c>
      <c r="F15" t="s">
        <v>39</v>
      </c>
      <c r="G15" t="str">
        <f>CONCATENATE(MID(TASK!R15,5,2),"/",MID(TASK!R15,7,2),"/",MID(TASK!R15,1,4)," ","8:00:00 AM")</f>
        <v>ta/li/Capi 8:00:00 AM</v>
      </c>
      <c r="H15" t="str">
        <f>CONCATENATE(MID(TASK!R15,5,2),"/",MID(TASK!R15,7,2),"/",MID(TASK!R15,1,4)," ","5:00:00 PM")</f>
        <v>ta/li/Capi 5:00:00 PM</v>
      </c>
    </row>
    <row r="16" spans="1:8" ht="12.75">
      <c r="A16" t="str">
        <f>TASK!K16</f>
        <v>POLAR.1.1</v>
      </c>
      <c r="B16">
        <f>TASK!N16</f>
        <v>20120716</v>
      </c>
      <c r="C16" t="str">
        <f>TASK!P16</f>
        <v>Billable</v>
      </c>
      <c r="F16" t="s">
        <v>39</v>
      </c>
      <c r="G16" t="str">
        <f>CONCATENATE(MID(TASK!R16,5,2),"/",MID(TASK!R16,7,2),"/",MID(TASK!R16,1,4)," ","8:00:00 AM")</f>
        <v>ta/li/Capi 8:00:00 AM</v>
      </c>
      <c r="H16" t="str">
        <f>CONCATENATE(MID(TASK!R16,5,2),"/",MID(TASK!R16,7,2),"/",MID(TASK!R16,1,4)," ","5:00:00 PM")</f>
        <v>ta/li/Capi 5:00:00 PM</v>
      </c>
    </row>
    <row r="17" spans="1:8" ht="12.75">
      <c r="A17" t="str">
        <f>TASK!K17</f>
        <v>POLAR.1</v>
      </c>
      <c r="B17">
        <f>TASK!N17</f>
        <v>20120716</v>
      </c>
      <c r="C17" t="str">
        <f>TASK!P17</f>
        <v>Billable</v>
      </c>
      <c r="F17" t="s">
        <v>39</v>
      </c>
      <c r="G17" t="str">
        <f>CONCATENATE(MID(TASK!R17,5,2),"/",MID(TASK!R17,7,2),"/",MID(TASK!R17,1,4)," ","8:00:00 AM")</f>
        <v>ta/li/Capi 8:00:00 AM</v>
      </c>
      <c r="H17" t="str">
        <f>CONCATENATE(MID(TASK!R17,5,2),"/",MID(TASK!R17,7,2),"/",MID(TASK!R17,1,4)," ","5:00:00 PM")</f>
        <v>ta/li/Capi 5:00:00 PM</v>
      </c>
    </row>
    <row r="18" spans="1:8" ht="12.75">
      <c r="A18" t="str">
        <f>TASK!K18</f>
        <v>POLAR</v>
      </c>
      <c r="B18">
        <f>TASK!N18</f>
        <v>20120716</v>
      </c>
      <c r="C18" t="str">
        <f>TASK!P18</f>
        <v>Billable</v>
      </c>
      <c r="F18" t="s">
        <v>39</v>
      </c>
      <c r="G18" t="str">
        <f>CONCATENATE(MID(TASK!R18,5,2),"/",MID(TASK!R18,7,2),"/",MID(TASK!R18,1,4)," ","8:00:00 AM")</f>
        <v>ta/li/Capi 8:00:00 AM</v>
      </c>
      <c r="H18" t="str">
        <f>CONCATENATE(MID(TASK!R18,5,2),"/",MID(TASK!R18,7,2),"/",MID(TASK!R18,1,4)," ","5:00:00 PM")</f>
        <v>ta/li/Capi 5:00:00 PM</v>
      </c>
    </row>
    <row r="19" spans="1:8" ht="12.75">
      <c r="A19" t="e">
        <f>TASK!#REF!</f>
        <v>#REF!</v>
      </c>
      <c r="B19" t="e">
        <f>TASK!#REF!</f>
        <v>#REF!</v>
      </c>
      <c r="C19" t="e">
        <f>TASK!#REF!</f>
        <v>#REF!</v>
      </c>
      <c r="F19" t="s">
        <v>39</v>
      </c>
      <c r="G19" t="e">
        <f>CONCATENATE(MID(TASK!#REF!,5,2),"/",MID(TASK!#REF!,7,2),"/",MID(TASK!#REF!,1,4)," ","8:00:00 AM")</f>
        <v>#REF!</v>
      </c>
      <c r="H19" t="e">
        <f>CONCATENATE(MID(TASK!#REF!,5,2),"/",MID(TASK!#REF!,7,2),"/",MID(TASK!#REF!,1,4)," ","5:00:00 PM")</f>
        <v>#REF!</v>
      </c>
    </row>
    <row r="20" spans="1:8" ht="12.75">
      <c r="A20" t="e">
        <f>TASK!#REF!</f>
        <v>#REF!</v>
      </c>
      <c r="B20" t="e">
        <f>TASK!#REF!</f>
        <v>#REF!</v>
      </c>
      <c r="C20" t="e">
        <f>TASK!#REF!</f>
        <v>#REF!</v>
      </c>
      <c r="F20" t="s">
        <v>39</v>
      </c>
      <c r="G20" t="e">
        <f>CONCATENATE(MID(TASK!#REF!,5,2),"/",MID(TASK!#REF!,7,2),"/",MID(TASK!#REF!,1,4)," ","8:00:00 AM")</f>
        <v>#REF!</v>
      </c>
      <c r="H20" t="e">
        <f>CONCATENATE(MID(TASK!#REF!,5,2),"/",MID(TASK!#REF!,7,2),"/",MID(TASK!#REF!,1,4)," ","5:00:00 PM")</f>
        <v>#REF!</v>
      </c>
    </row>
    <row r="21" spans="1:8" ht="12.75">
      <c r="A21" t="e">
        <f>TASK!#REF!</f>
        <v>#REF!</v>
      </c>
      <c r="B21" t="e">
        <f>TASK!#REF!</f>
        <v>#REF!</v>
      </c>
      <c r="C21" t="e">
        <f>TASK!#REF!</f>
        <v>#REF!</v>
      </c>
      <c r="F21" t="s">
        <v>39</v>
      </c>
      <c r="G21" t="e">
        <f>CONCATENATE(MID(TASK!#REF!,5,2),"/",MID(TASK!#REF!,7,2),"/",MID(TASK!#REF!,1,4)," ","8:00:00 AM")</f>
        <v>#REF!</v>
      </c>
      <c r="H21" t="e">
        <f>CONCATENATE(MID(TASK!#REF!,5,2),"/",MID(TASK!#REF!,7,2),"/",MID(TASK!#REF!,1,4)," ","5:00:00 PM")</f>
        <v>#REF!</v>
      </c>
    </row>
    <row r="22" spans="1:8" ht="12.75">
      <c r="A22" t="e">
        <f>TASK!#REF!</f>
        <v>#REF!</v>
      </c>
      <c r="B22" t="e">
        <f>TASK!#REF!</f>
        <v>#REF!</v>
      </c>
      <c r="C22" t="e">
        <f>TASK!#REF!</f>
        <v>#REF!</v>
      </c>
      <c r="F22" t="s">
        <v>39</v>
      </c>
      <c r="G22" t="e">
        <f>CONCATENATE(MID(TASK!#REF!,5,2),"/",MID(TASK!#REF!,7,2),"/",MID(TASK!#REF!,1,4)," ","8:00:00 AM")</f>
        <v>#REF!</v>
      </c>
      <c r="H22" t="e">
        <f>CONCATENATE(MID(TASK!#REF!,5,2),"/",MID(TASK!#REF!,7,2),"/",MID(TASK!#REF!,1,4)," ","5:00:00 PM")</f>
        <v>#REF!</v>
      </c>
    </row>
    <row r="23" spans="1:8" ht="12.75">
      <c r="A23" t="e">
        <f>TASK!#REF!</f>
        <v>#REF!</v>
      </c>
      <c r="B23" t="e">
        <f>TASK!#REF!</f>
        <v>#REF!</v>
      </c>
      <c r="C23" t="e">
        <f>TASK!#REF!</f>
        <v>#REF!</v>
      </c>
      <c r="F23" t="s">
        <v>39</v>
      </c>
      <c r="G23" t="e">
        <f>CONCATENATE(MID(TASK!#REF!,5,2),"/",MID(TASK!#REF!,7,2),"/",MID(TASK!#REF!,1,4)," ","8:00:00 AM")</f>
        <v>#REF!</v>
      </c>
      <c r="H23" t="e">
        <f>CONCATENATE(MID(TASK!#REF!,5,2),"/",MID(TASK!#REF!,7,2),"/",MID(TASK!#REF!,1,4)," ","5:00:00 PM")</f>
        <v>#REF!</v>
      </c>
    </row>
    <row r="24" spans="1:8" ht="12.75">
      <c r="A24" t="e">
        <f>TASK!#REF!</f>
        <v>#REF!</v>
      </c>
      <c r="B24" t="e">
        <f>TASK!#REF!</f>
        <v>#REF!</v>
      </c>
      <c r="C24" t="e">
        <f>TASK!#REF!</f>
        <v>#REF!</v>
      </c>
      <c r="F24" t="s">
        <v>39</v>
      </c>
      <c r="G24" t="e">
        <f>CONCATENATE(MID(TASK!#REF!,5,2),"/",MID(TASK!#REF!,7,2),"/",MID(TASK!#REF!,1,4)," ","8:00:00 AM")</f>
        <v>#REF!</v>
      </c>
      <c r="H24" t="e">
        <f>CONCATENATE(MID(TASK!#REF!,5,2),"/",MID(TASK!#REF!,7,2),"/",MID(TASK!#REF!,1,4)," ","5:00:00 PM")</f>
        <v>#REF!</v>
      </c>
    </row>
    <row r="25" spans="1:8" ht="12.75">
      <c r="A25" t="e">
        <f>TASK!#REF!</f>
        <v>#REF!</v>
      </c>
      <c r="B25" t="e">
        <f>TASK!#REF!</f>
        <v>#REF!</v>
      </c>
      <c r="C25" t="e">
        <f>TASK!#REF!</f>
        <v>#REF!</v>
      </c>
      <c r="F25" t="s">
        <v>39</v>
      </c>
      <c r="G25" t="e">
        <f>CONCATENATE(MID(TASK!#REF!,5,2),"/",MID(TASK!#REF!,7,2),"/",MID(TASK!#REF!,1,4)," ","8:00:00 AM")</f>
        <v>#REF!</v>
      </c>
      <c r="H25" t="e">
        <f>CONCATENATE(MID(TASK!#REF!,5,2),"/",MID(TASK!#REF!,7,2),"/",MID(TASK!#REF!,1,4)," ","5:00:00 PM")</f>
        <v>#REF!</v>
      </c>
    </row>
    <row r="26" spans="1:8" ht="12.75">
      <c r="A26" t="e">
        <f>TASK!#REF!</f>
        <v>#REF!</v>
      </c>
      <c r="B26" t="e">
        <f>TASK!#REF!</f>
        <v>#REF!</v>
      </c>
      <c r="C26" t="e">
        <f>TASK!#REF!</f>
        <v>#REF!</v>
      </c>
      <c r="F26" t="s">
        <v>39</v>
      </c>
      <c r="G26" t="e">
        <f>CONCATENATE(MID(TASK!#REF!,5,2),"/",MID(TASK!#REF!,7,2),"/",MID(TASK!#REF!,1,4)," ","8:00:00 AM")</f>
        <v>#REF!</v>
      </c>
      <c r="H26" t="e">
        <f>CONCATENATE(MID(TASK!#REF!,5,2),"/",MID(TASK!#REF!,7,2),"/",MID(TASK!#REF!,1,4)," ","5:00:00 PM")</f>
        <v>#REF!</v>
      </c>
    </row>
    <row r="27" spans="1:8" ht="12.75">
      <c r="A27" t="e">
        <f>TASK!#REF!</f>
        <v>#REF!</v>
      </c>
      <c r="B27" t="e">
        <f>TASK!#REF!</f>
        <v>#REF!</v>
      </c>
      <c r="C27" t="e">
        <f>TASK!#REF!</f>
        <v>#REF!</v>
      </c>
      <c r="F27" t="s">
        <v>39</v>
      </c>
      <c r="G27" t="e">
        <f>CONCATENATE(MID(TASK!#REF!,5,2),"/",MID(TASK!#REF!,7,2),"/",MID(TASK!#REF!,1,4)," ","8:00:00 AM")</f>
        <v>#REF!</v>
      </c>
      <c r="H27" t="e">
        <f>CONCATENATE(MID(TASK!#REF!,5,2),"/",MID(TASK!#REF!,7,2),"/",MID(TASK!#REF!,1,4)," ","5:00:00 PM")</f>
        <v>#REF!</v>
      </c>
    </row>
    <row r="28" spans="1:8" ht="12.75">
      <c r="A28" t="e">
        <f>TASK!#REF!</f>
        <v>#REF!</v>
      </c>
      <c r="B28" t="e">
        <f>TASK!#REF!</f>
        <v>#REF!</v>
      </c>
      <c r="C28" t="e">
        <f>TASK!#REF!</f>
        <v>#REF!</v>
      </c>
      <c r="F28" t="s">
        <v>39</v>
      </c>
      <c r="G28" t="e">
        <f>CONCATENATE(MID(TASK!#REF!,5,2),"/",MID(TASK!#REF!,7,2),"/",MID(TASK!#REF!,1,4)," ","8:00:00 AM")</f>
        <v>#REF!</v>
      </c>
      <c r="H28" t="e">
        <f>CONCATENATE(MID(TASK!#REF!,5,2),"/",MID(TASK!#REF!,7,2),"/",MID(TASK!#REF!,1,4)," ","5:00:00 PM")</f>
        <v>#REF!</v>
      </c>
    </row>
    <row r="29" spans="1:8" ht="12.75">
      <c r="A29" t="e">
        <f>TASK!#REF!</f>
        <v>#REF!</v>
      </c>
      <c r="B29" t="e">
        <f>TASK!#REF!</f>
        <v>#REF!</v>
      </c>
      <c r="C29" t="e">
        <f>TASK!#REF!</f>
        <v>#REF!</v>
      </c>
      <c r="F29" t="s">
        <v>39</v>
      </c>
      <c r="G29" t="e">
        <f>CONCATENATE(MID(TASK!#REF!,5,2),"/",MID(TASK!#REF!,7,2),"/",MID(TASK!#REF!,1,4)," ","8:00:00 AM")</f>
        <v>#REF!</v>
      </c>
      <c r="H29" t="e">
        <f>CONCATENATE(MID(TASK!#REF!,5,2),"/",MID(TASK!#REF!,7,2),"/",MID(TASK!#REF!,1,4)," ","5:00:00 PM")</f>
        <v>#REF!</v>
      </c>
    </row>
    <row r="30" spans="1:8" ht="12.75">
      <c r="A30" t="e">
        <f>TASK!#REF!</f>
        <v>#REF!</v>
      </c>
      <c r="B30" t="e">
        <f>TASK!#REF!</f>
        <v>#REF!</v>
      </c>
      <c r="C30" t="e">
        <f>TASK!#REF!</f>
        <v>#REF!</v>
      </c>
      <c r="F30" t="s">
        <v>39</v>
      </c>
      <c r="G30" t="e">
        <f>CONCATENATE(MID(TASK!#REF!,5,2),"/",MID(TASK!#REF!,7,2),"/",MID(TASK!#REF!,1,4)," ","8:00:00 AM")</f>
        <v>#REF!</v>
      </c>
      <c r="H30" t="e">
        <f>CONCATENATE(MID(TASK!#REF!,5,2),"/",MID(TASK!#REF!,7,2),"/",MID(TASK!#REF!,1,4)," ","5:00:00 PM")</f>
        <v>#REF!</v>
      </c>
    </row>
    <row r="31" spans="1:8" ht="12.75">
      <c r="A31" t="e">
        <f>TASK!#REF!</f>
        <v>#REF!</v>
      </c>
      <c r="B31" t="e">
        <f>TASK!#REF!</f>
        <v>#REF!</v>
      </c>
      <c r="C31" t="e">
        <f>TASK!#REF!</f>
        <v>#REF!</v>
      </c>
      <c r="F31" t="s">
        <v>39</v>
      </c>
      <c r="G31" t="e">
        <f>CONCATENATE(MID(TASK!#REF!,5,2),"/",MID(TASK!#REF!,7,2),"/",MID(TASK!#REF!,1,4)," ","8:00:00 AM")</f>
        <v>#REF!</v>
      </c>
      <c r="H31" t="e">
        <f>CONCATENATE(MID(TASK!#REF!,5,2),"/",MID(TASK!#REF!,7,2),"/",MID(TASK!#REF!,1,4)," ","5:00:00 PM")</f>
        <v>#REF!</v>
      </c>
    </row>
    <row r="32" spans="1:8" ht="12.75">
      <c r="A32" t="e">
        <f>TASK!#REF!</f>
        <v>#REF!</v>
      </c>
      <c r="B32" t="e">
        <f>TASK!#REF!</f>
        <v>#REF!</v>
      </c>
      <c r="C32" t="e">
        <f>TASK!#REF!</f>
        <v>#REF!</v>
      </c>
      <c r="F32" t="s">
        <v>39</v>
      </c>
      <c r="G32" t="e">
        <f>CONCATENATE(MID(TASK!#REF!,5,2),"/",MID(TASK!#REF!,7,2),"/",MID(TASK!#REF!,1,4)," ","8:00:00 AM")</f>
        <v>#REF!</v>
      </c>
      <c r="H32" t="e">
        <f>CONCATENATE(MID(TASK!#REF!,5,2),"/",MID(TASK!#REF!,7,2),"/",MID(TASK!#REF!,1,4)," ","5:00:00 PM")</f>
        <v>#REF!</v>
      </c>
    </row>
    <row r="33" spans="1:8" ht="12.75">
      <c r="A33" t="e">
        <f>TASK!#REF!</f>
        <v>#REF!</v>
      </c>
      <c r="B33" t="e">
        <f>TASK!#REF!</f>
        <v>#REF!</v>
      </c>
      <c r="C33" t="e">
        <f>TASK!#REF!</f>
        <v>#REF!</v>
      </c>
      <c r="F33" t="s">
        <v>39</v>
      </c>
      <c r="G33" t="e">
        <f>CONCATENATE(MID(TASK!#REF!,5,2),"/",MID(TASK!#REF!,7,2),"/",MID(TASK!#REF!,1,4)," ","8:00:00 AM")</f>
        <v>#REF!</v>
      </c>
      <c r="H33" t="e">
        <f>CONCATENATE(MID(TASK!#REF!,5,2),"/",MID(TASK!#REF!,7,2),"/",MID(TASK!#REF!,1,4)," ","5:00:00 PM")</f>
        <v>#REF!</v>
      </c>
    </row>
    <row r="34" spans="1:8" ht="12.75">
      <c r="A34" t="e">
        <f>TASK!#REF!</f>
        <v>#REF!</v>
      </c>
      <c r="B34" t="e">
        <f>TASK!#REF!</f>
        <v>#REF!</v>
      </c>
      <c r="C34" t="e">
        <f>TASK!#REF!</f>
        <v>#REF!</v>
      </c>
      <c r="F34" t="s">
        <v>39</v>
      </c>
      <c r="G34" t="e">
        <f>CONCATENATE(MID(TASK!#REF!,5,2),"/",MID(TASK!#REF!,7,2),"/",MID(TASK!#REF!,1,4)," ","8:00:00 AM")</f>
        <v>#REF!</v>
      </c>
      <c r="H34" t="e">
        <f>CONCATENATE(MID(TASK!#REF!,5,2),"/",MID(TASK!#REF!,7,2),"/",MID(TASK!#REF!,1,4)," ","5:00:00 PM")</f>
        <v>#REF!</v>
      </c>
    </row>
    <row r="35" spans="1:8" ht="12.75">
      <c r="A35" t="e">
        <f>TASK!#REF!</f>
        <v>#REF!</v>
      </c>
      <c r="B35" t="e">
        <f>TASK!#REF!</f>
        <v>#REF!</v>
      </c>
      <c r="C35" t="e">
        <f>TASK!#REF!</f>
        <v>#REF!</v>
      </c>
      <c r="F35" t="s">
        <v>39</v>
      </c>
      <c r="G35" t="e">
        <f>CONCATENATE(MID(TASK!#REF!,5,2),"/",MID(TASK!#REF!,7,2),"/",MID(TASK!#REF!,1,4)," ","8:00:00 AM")</f>
        <v>#REF!</v>
      </c>
      <c r="H35" t="e">
        <f>CONCATENATE(MID(TASK!#REF!,5,2),"/",MID(TASK!#REF!,7,2),"/",MID(TASK!#REF!,1,4)," ","5:00:00 PM")</f>
        <v>#REF!</v>
      </c>
    </row>
    <row r="36" spans="1:8" ht="12.75">
      <c r="A36" t="e">
        <f>TASK!#REF!</f>
        <v>#REF!</v>
      </c>
      <c r="B36" t="e">
        <f>TASK!#REF!</f>
        <v>#REF!</v>
      </c>
      <c r="C36" t="e">
        <f>TASK!#REF!</f>
        <v>#REF!</v>
      </c>
      <c r="F36" t="s">
        <v>39</v>
      </c>
      <c r="G36" t="e">
        <f>CONCATENATE(MID(TASK!#REF!,5,2),"/",MID(TASK!#REF!,7,2),"/",MID(TASK!#REF!,1,4)," ","8:00:00 AM")</f>
        <v>#REF!</v>
      </c>
      <c r="H36" t="e">
        <f>CONCATENATE(MID(TASK!#REF!,5,2),"/",MID(TASK!#REF!,7,2),"/",MID(TASK!#REF!,1,4)," ","5:00:00 PM")</f>
        <v>#REF!</v>
      </c>
    </row>
    <row r="37" spans="1:8" ht="12.75">
      <c r="A37" t="e">
        <f>TASK!#REF!</f>
        <v>#REF!</v>
      </c>
      <c r="B37" t="e">
        <f>TASK!#REF!</f>
        <v>#REF!</v>
      </c>
      <c r="C37" t="e">
        <f>TASK!#REF!</f>
        <v>#REF!</v>
      </c>
      <c r="F37" t="s">
        <v>39</v>
      </c>
      <c r="G37" t="e">
        <f>CONCATENATE(MID(TASK!#REF!,5,2),"/",MID(TASK!#REF!,7,2),"/",MID(TASK!#REF!,1,4)," ","8:00:00 AM")</f>
        <v>#REF!</v>
      </c>
      <c r="H37" t="e">
        <f>CONCATENATE(MID(TASK!#REF!,5,2),"/",MID(TASK!#REF!,7,2),"/",MID(TASK!#REF!,1,4)," ","5:00:00 PM")</f>
        <v>#REF!</v>
      </c>
    </row>
    <row r="38" spans="1:8" ht="12.75">
      <c r="A38" t="e">
        <f>TASK!#REF!</f>
        <v>#REF!</v>
      </c>
      <c r="B38" t="e">
        <f>TASK!#REF!</f>
        <v>#REF!</v>
      </c>
      <c r="C38" t="e">
        <f>TASK!#REF!</f>
        <v>#REF!</v>
      </c>
      <c r="F38" t="s">
        <v>39</v>
      </c>
      <c r="G38" t="e">
        <f>CONCATENATE(MID(TASK!#REF!,5,2),"/",MID(TASK!#REF!,7,2),"/",MID(TASK!#REF!,1,4)," ","8:00:00 AM")</f>
        <v>#REF!</v>
      </c>
      <c r="H38" t="e">
        <f>CONCATENATE(MID(TASK!#REF!,5,2),"/",MID(TASK!#REF!,7,2),"/",MID(TASK!#REF!,1,4)," ","5:00:00 PM")</f>
        <v>#REF!</v>
      </c>
    </row>
    <row r="39" spans="1:8" ht="12.75">
      <c r="A39" t="e">
        <f>TASK!#REF!</f>
        <v>#REF!</v>
      </c>
      <c r="B39" t="e">
        <f>TASK!#REF!</f>
        <v>#REF!</v>
      </c>
      <c r="C39" t="e">
        <f>TASK!#REF!</f>
        <v>#REF!</v>
      </c>
      <c r="F39" t="s">
        <v>39</v>
      </c>
      <c r="G39" t="e">
        <f>CONCATENATE(MID(TASK!#REF!,5,2),"/",MID(TASK!#REF!,7,2),"/",MID(TASK!#REF!,1,4)," ","8:00:00 AM")</f>
        <v>#REF!</v>
      </c>
      <c r="H39" t="e">
        <f>CONCATENATE(MID(TASK!#REF!,5,2),"/",MID(TASK!#REF!,7,2),"/",MID(TASK!#REF!,1,4)," ","5:00:00 PM")</f>
        <v>#REF!</v>
      </c>
    </row>
    <row r="40" spans="1:8" ht="12.75">
      <c r="A40" t="e">
        <f>TASK!#REF!</f>
        <v>#REF!</v>
      </c>
      <c r="B40" t="e">
        <f>TASK!#REF!</f>
        <v>#REF!</v>
      </c>
      <c r="C40" t="e">
        <f>TASK!#REF!</f>
        <v>#REF!</v>
      </c>
      <c r="F40" t="s">
        <v>39</v>
      </c>
      <c r="G40" t="e">
        <f>CONCATENATE(MID(TASK!#REF!,5,2),"/",MID(TASK!#REF!,7,2),"/",MID(TASK!#REF!,1,4)," ","8:00:00 AM")</f>
        <v>#REF!</v>
      </c>
      <c r="H40" t="e">
        <f>CONCATENATE(MID(TASK!#REF!,5,2),"/",MID(TASK!#REF!,7,2),"/",MID(TASK!#REF!,1,4)," ","5:00:00 PM")</f>
        <v>#REF!</v>
      </c>
    </row>
    <row r="41" spans="1:8" ht="12.75">
      <c r="A41" t="e">
        <f>TASK!#REF!</f>
        <v>#REF!</v>
      </c>
      <c r="B41" t="e">
        <f>TASK!#REF!</f>
        <v>#REF!</v>
      </c>
      <c r="C41" t="e">
        <f>TASK!#REF!</f>
        <v>#REF!</v>
      </c>
      <c r="F41" t="s">
        <v>39</v>
      </c>
      <c r="G41" t="e">
        <f>CONCATENATE(MID(TASK!#REF!,5,2),"/",MID(TASK!#REF!,7,2),"/",MID(TASK!#REF!,1,4)," ","8:00:00 AM")</f>
        <v>#REF!</v>
      </c>
      <c r="H41" t="e">
        <f>CONCATENATE(MID(TASK!#REF!,5,2),"/",MID(TASK!#REF!,7,2),"/",MID(TASK!#REF!,1,4)," ","5:00:00 PM")</f>
        <v>#REF!</v>
      </c>
    </row>
    <row r="42" spans="1:8" ht="12.75">
      <c r="A42" t="e">
        <f>TASK!#REF!</f>
        <v>#REF!</v>
      </c>
      <c r="B42" t="e">
        <f>TASK!#REF!</f>
        <v>#REF!</v>
      </c>
      <c r="C42" t="e">
        <f>TASK!#REF!</f>
        <v>#REF!</v>
      </c>
      <c r="F42" t="s">
        <v>39</v>
      </c>
      <c r="G42" t="e">
        <f>CONCATENATE(MID(TASK!#REF!,5,2),"/",MID(TASK!#REF!,7,2),"/",MID(TASK!#REF!,1,4)," ","8:00:00 AM")</f>
        <v>#REF!</v>
      </c>
      <c r="H42" t="e">
        <f>CONCATENATE(MID(TASK!#REF!,5,2),"/",MID(TASK!#REF!,7,2),"/",MID(TASK!#REF!,1,4)," ","5:00:00 PM")</f>
        <v>#REF!</v>
      </c>
    </row>
    <row r="43" spans="1:8" ht="12.75">
      <c r="A43" t="e">
        <f>TASK!#REF!</f>
        <v>#REF!</v>
      </c>
      <c r="B43" t="e">
        <f>TASK!#REF!</f>
        <v>#REF!</v>
      </c>
      <c r="C43" t="e">
        <f>TASK!#REF!</f>
        <v>#REF!</v>
      </c>
      <c r="F43" t="s">
        <v>39</v>
      </c>
      <c r="G43" t="e">
        <f>CONCATENATE(MID(TASK!#REF!,5,2),"/",MID(TASK!#REF!,7,2),"/",MID(TASK!#REF!,1,4)," ","8:00:00 AM")</f>
        <v>#REF!</v>
      </c>
      <c r="H43" t="e">
        <f>CONCATENATE(MID(TASK!#REF!,5,2),"/",MID(TASK!#REF!,7,2),"/",MID(TASK!#REF!,1,4)," ","5:00:00 PM")</f>
        <v>#REF!</v>
      </c>
    </row>
    <row r="44" spans="1:8" ht="12.75">
      <c r="A44" t="e">
        <f>TASK!#REF!</f>
        <v>#REF!</v>
      </c>
      <c r="B44" t="e">
        <f>TASK!#REF!</f>
        <v>#REF!</v>
      </c>
      <c r="C44" t="e">
        <f>TASK!#REF!</f>
        <v>#REF!</v>
      </c>
      <c r="F44" t="s">
        <v>39</v>
      </c>
      <c r="G44" t="e">
        <f>CONCATENATE(MID(TASK!#REF!,5,2),"/",MID(TASK!#REF!,7,2),"/",MID(TASK!#REF!,1,4)," ","8:00:00 AM")</f>
        <v>#REF!</v>
      </c>
      <c r="H44" t="e">
        <f>CONCATENATE(MID(TASK!#REF!,5,2),"/",MID(TASK!#REF!,7,2),"/",MID(TASK!#REF!,1,4)," ","5:00:00 PM")</f>
        <v>#REF!</v>
      </c>
    </row>
    <row r="45" spans="1:8" ht="12.75">
      <c r="A45" t="e">
        <f>TASK!#REF!</f>
        <v>#REF!</v>
      </c>
      <c r="B45" t="e">
        <f>TASK!#REF!</f>
        <v>#REF!</v>
      </c>
      <c r="C45" t="e">
        <f>TASK!#REF!</f>
        <v>#REF!</v>
      </c>
      <c r="F45" t="s">
        <v>39</v>
      </c>
      <c r="G45" t="e">
        <f>CONCATENATE(MID(TASK!#REF!,5,2),"/",MID(TASK!#REF!,7,2),"/",MID(TASK!#REF!,1,4)," ","8:00:00 AM")</f>
        <v>#REF!</v>
      </c>
      <c r="H45" t="e">
        <f>CONCATENATE(MID(TASK!#REF!,5,2),"/",MID(TASK!#REF!,7,2),"/",MID(TASK!#REF!,1,4)," ","5:00:00 PM")</f>
        <v>#REF!</v>
      </c>
    </row>
    <row r="46" spans="1:8" ht="12.75">
      <c r="A46" t="e">
        <f>TASK!#REF!</f>
        <v>#REF!</v>
      </c>
      <c r="B46" t="e">
        <f>TASK!#REF!</f>
        <v>#REF!</v>
      </c>
      <c r="C46" t="e">
        <f>TASK!#REF!</f>
        <v>#REF!</v>
      </c>
      <c r="F46" t="s">
        <v>39</v>
      </c>
      <c r="G46" t="e">
        <f>CONCATENATE(MID(TASK!#REF!,5,2),"/",MID(TASK!#REF!,7,2),"/",MID(TASK!#REF!,1,4)," ","8:00:00 AM")</f>
        <v>#REF!</v>
      </c>
      <c r="H46" t="e">
        <f>CONCATENATE(MID(TASK!#REF!,5,2),"/",MID(TASK!#REF!,7,2),"/",MID(TASK!#REF!,1,4)," ","5:00:00 PM")</f>
        <v>#REF!</v>
      </c>
    </row>
    <row r="47" spans="1:8" ht="12.75">
      <c r="A47" t="e">
        <f>TASK!#REF!</f>
        <v>#REF!</v>
      </c>
      <c r="B47" t="e">
        <f>TASK!#REF!</f>
        <v>#REF!</v>
      </c>
      <c r="C47" t="e">
        <f>TASK!#REF!</f>
        <v>#REF!</v>
      </c>
      <c r="F47" t="s">
        <v>39</v>
      </c>
      <c r="G47" t="e">
        <f>CONCATENATE(MID(TASK!#REF!,5,2),"/",MID(TASK!#REF!,7,2),"/",MID(TASK!#REF!,1,4)," ","8:00:00 AM")</f>
        <v>#REF!</v>
      </c>
      <c r="H47" t="e">
        <f>CONCATENATE(MID(TASK!#REF!,5,2),"/",MID(TASK!#REF!,7,2),"/",MID(TASK!#REF!,1,4)," ","5:00:00 PM")</f>
        <v>#REF!</v>
      </c>
    </row>
    <row r="48" spans="1:8" ht="12.75">
      <c r="A48" t="e">
        <f>TASK!#REF!</f>
        <v>#REF!</v>
      </c>
      <c r="B48" t="e">
        <f>TASK!#REF!</f>
        <v>#REF!</v>
      </c>
      <c r="C48" t="e">
        <f>TASK!#REF!</f>
        <v>#REF!</v>
      </c>
      <c r="F48" t="s">
        <v>39</v>
      </c>
      <c r="G48" t="e">
        <f>CONCATENATE(MID(TASK!#REF!,5,2),"/",MID(TASK!#REF!,7,2),"/",MID(TASK!#REF!,1,4)," ","8:00:00 AM")</f>
        <v>#REF!</v>
      </c>
      <c r="H48" t="e">
        <f>CONCATENATE(MID(TASK!#REF!,5,2),"/",MID(TASK!#REF!,7,2),"/",MID(TASK!#REF!,1,4)," ","5:00:00 PM")</f>
        <v>#REF!</v>
      </c>
    </row>
    <row r="49" spans="1:8" ht="12.75">
      <c r="A49" t="e">
        <f>TASK!#REF!</f>
        <v>#REF!</v>
      </c>
      <c r="B49" t="e">
        <f>TASK!#REF!</f>
        <v>#REF!</v>
      </c>
      <c r="C49" t="e">
        <f>TASK!#REF!</f>
        <v>#REF!</v>
      </c>
      <c r="F49" t="s">
        <v>39</v>
      </c>
      <c r="G49" t="e">
        <f>CONCATENATE(MID(TASK!#REF!,5,2),"/",MID(TASK!#REF!,7,2),"/",MID(TASK!#REF!,1,4)," ","8:00:00 AM")</f>
        <v>#REF!</v>
      </c>
      <c r="H49" t="e">
        <f>CONCATENATE(MID(TASK!#REF!,5,2),"/",MID(TASK!#REF!,7,2),"/",MID(TASK!#REF!,1,4)," ","5:00:00 PM")</f>
        <v>#REF!</v>
      </c>
    </row>
    <row r="50" spans="1:8" ht="12.75">
      <c r="A50" t="e">
        <f>TASK!#REF!</f>
        <v>#REF!</v>
      </c>
      <c r="B50" t="e">
        <f>TASK!#REF!</f>
        <v>#REF!</v>
      </c>
      <c r="C50" t="e">
        <f>TASK!#REF!</f>
        <v>#REF!</v>
      </c>
      <c r="F50" t="s">
        <v>39</v>
      </c>
      <c r="G50" t="e">
        <f>CONCATENATE(MID(TASK!#REF!,5,2),"/",MID(TASK!#REF!,7,2),"/",MID(TASK!#REF!,1,4)," ","8:00:00 AM")</f>
        <v>#REF!</v>
      </c>
      <c r="H50" t="e">
        <f>CONCATENATE(MID(TASK!#REF!,5,2),"/",MID(TASK!#REF!,7,2),"/",MID(TASK!#REF!,1,4)," ","5:00:00 PM")</f>
        <v>#REF!</v>
      </c>
    </row>
    <row r="51" spans="1:8" ht="12.75">
      <c r="A51" t="e">
        <f>TASK!#REF!</f>
        <v>#REF!</v>
      </c>
      <c r="B51" t="e">
        <f>TASK!#REF!</f>
        <v>#REF!</v>
      </c>
      <c r="C51" t="e">
        <f>TASK!#REF!</f>
        <v>#REF!</v>
      </c>
      <c r="F51" t="s">
        <v>39</v>
      </c>
      <c r="G51" t="e">
        <f>CONCATENATE(MID(TASK!#REF!,5,2),"/",MID(TASK!#REF!,7,2),"/",MID(TASK!#REF!,1,4)," ","8:00:00 AM")</f>
        <v>#REF!</v>
      </c>
      <c r="H51" t="e">
        <f>CONCATENATE(MID(TASK!#REF!,5,2),"/",MID(TASK!#REF!,7,2),"/",MID(TASK!#REF!,1,4)," ","5:00:00 PM")</f>
        <v>#REF!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5"/>
  <sheetViews>
    <sheetView zoomScalePageLayoutView="0" workbookViewId="0" topLeftCell="A1">
      <selection activeCell="C4" sqref="C4"/>
    </sheetView>
  </sheetViews>
  <sheetFormatPr defaultColWidth="9.140625" defaultRowHeight="12.75"/>
  <cols>
    <col min="2" max="2" width="14.57421875" style="0" customWidth="1"/>
    <col min="3" max="3" width="21.28125" style="0" customWidth="1"/>
  </cols>
  <sheetData>
    <row r="1" spans="1:6" ht="12.75">
      <c r="A1" s="1" t="s">
        <v>31</v>
      </c>
      <c r="B1" s="1" t="s">
        <v>32</v>
      </c>
      <c r="C1" s="1" t="s">
        <v>25</v>
      </c>
      <c r="D1" s="1" t="s">
        <v>33</v>
      </c>
      <c r="E1" s="1" t="s">
        <v>23</v>
      </c>
      <c r="F1" s="1" t="s">
        <v>34</v>
      </c>
    </row>
    <row r="2" spans="1:6" ht="12.75">
      <c r="A2" s="1" t="s">
        <v>27</v>
      </c>
      <c r="B2" s="1" t="s">
        <v>35</v>
      </c>
      <c r="C2" s="1" t="s">
        <v>30</v>
      </c>
      <c r="D2" s="1" t="s">
        <v>36</v>
      </c>
      <c r="E2" s="1" t="s">
        <v>37</v>
      </c>
      <c r="F2" s="1" t="s">
        <v>38</v>
      </c>
    </row>
    <row r="3" spans="1:6" ht="12.75">
      <c r="A3" s="1" t="str">
        <f>TASK!P3</f>
        <v>Non Billable</v>
      </c>
      <c r="B3" s="1" t="str">
        <f>TASK!Q3</f>
        <v>R and D Non Eligible</v>
      </c>
      <c r="C3" s="1" t="s">
        <v>39</v>
      </c>
      <c r="F3" s="1"/>
    </row>
    <row r="4" spans="1:6" ht="12.75">
      <c r="A4" s="1"/>
      <c r="B4" s="1"/>
      <c r="C4" s="1"/>
      <c r="F4" s="1"/>
    </row>
    <row r="5" spans="1:6" ht="12.75">
      <c r="A5" s="1"/>
      <c r="B5" s="1"/>
      <c r="C5" s="1"/>
      <c r="F5" s="1"/>
    </row>
    <row r="6" spans="1:6" ht="12.75">
      <c r="A6" s="1"/>
      <c r="B6" s="1"/>
      <c r="C6" s="1"/>
      <c r="F6" s="1"/>
    </row>
    <row r="7" spans="1:6" ht="12.75">
      <c r="A7" s="1"/>
      <c r="B7" s="1"/>
      <c r="C7" s="1"/>
      <c r="F7" s="1"/>
    </row>
    <row r="8" spans="1:6" ht="12.75">
      <c r="A8" s="1"/>
      <c r="B8" s="1"/>
      <c r="C8" s="1"/>
      <c r="F8" s="1"/>
    </row>
    <row r="9" spans="1:6" ht="12.75">
      <c r="A9" s="1"/>
      <c r="B9" s="1"/>
      <c r="C9" s="1"/>
      <c r="F9" s="1"/>
    </row>
    <row r="10" spans="1:6" ht="12.75">
      <c r="A10" s="1"/>
      <c r="B10" s="1"/>
      <c r="C10" s="1"/>
      <c r="F10" s="1"/>
    </row>
    <row r="11" spans="1:6" ht="12.75">
      <c r="A11" s="1"/>
      <c r="B11" s="1"/>
      <c r="C11" s="1"/>
      <c r="F11" s="1"/>
    </row>
    <row r="12" spans="1:6" ht="12.75">
      <c r="A12" s="1"/>
      <c r="B12" s="1"/>
      <c r="C12" s="1"/>
      <c r="F12" s="1"/>
    </row>
    <row r="13" spans="1:6" ht="12.75">
      <c r="A13" s="1"/>
      <c r="B13" s="1"/>
      <c r="C13" s="1"/>
      <c r="D13" s="1"/>
      <c r="F13" s="1"/>
    </row>
    <row r="14" spans="1:6" ht="12.75">
      <c r="A14" s="1"/>
      <c r="B14" s="1"/>
      <c r="C14" s="1"/>
      <c r="F14" s="1"/>
    </row>
    <row r="15" spans="1:6" ht="12.75">
      <c r="A15" s="1"/>
      <c r="B15" s="1"/>
      <c r="C15" s="1"/>
      <c r="D15" s="1"/>
      <c r="F15" s="1"/>
    </row>
    <row r="16" spans="1:6" ht="12.75">
      <c r="A16" s="1"/>
      <c r="B16" s="1"/>
      <c r="C16" s="1"/>
      <c r="F16" s="1"/>
    </row>
    <row r="17" spans="1:6" ht="12.75">
      <c r="A17" s="1"/>
      <c r="B17" s="1"/>
      <c r="C17" s="1"/>
      <c r="D17" s="1"/>
      <c r="F17" s="1"/>
    </row>
    <row r="18" spans="1:6" ht="12.75">
      <c r="A18" s="1"/>
      <c r="B18" s="1"/>
      <c r="C18" s="1"/>
      <c r="F18" s="1"/>
    </row>
    <row r="19" spans="1:6" ht="12.75">
      <c r="A19" s="1"/>
      <c r="B19" s="1"/>
      <c r="C19" s="1"/>
      <c r="F19" s="1"/>
    </row>
    <row r="20" spans="1:6" ht="12.75">
      <c r="A20" s="1"/>
      <c r="B20" s="1"/>
      <c r="C20" s="1"/>
      <c r="F20" s="1"/>
    </row>
    <row r="21" spans="1:6" ht="12.75">
      <c r="A21" s="1"/>
      <c r="B21" s="1"/>
      <c r="C21" s="1"/>
      <c r="D21" s="1"/>
      <c r="F21" s="1"/>
    </row>
    <row r="22" spans="1:6" ht="12.75">
      <c r="A22" s="1"/>
      <c r="B22" s="1"/>
      <c r="C22" s="1"/>
      <c r="F22" s="1"/>
    </row>
    <row r="23" spans="1:6" ht="12.75">
      <c r="A23" s="1"/>
      <c r="B23" s="1"/>
      <c r="C23" s="1"/>
      <c r="D23" s="1"/>
      <c r="F23" s="1"/>
    </row>
    <row r="24" spans="1:6" ht="12.75">
      <c r="A24" s="1"/>
      <c r="B24" s="1"/>
      <c r="C24" s="1"/>
      <c r="F24" s="1"/>
    </row>
    <row r="25" spans="1:6" ht="12.75">
      <c r="A25" s="1"/>
      <c r="B25" s="1"/>
      <c r="C25" s="1"/>
      <c r="D25" s="1"/>
      <c r="F25" s="1"/>
    </row>
    <row r="26" spans="1:6" ht="12.75">
      <c r="A26" s="1"/>
      <c r="B26" s="1"/>
      <c r="C26" s="1"/>
      <c r="F26" s="1"/>
    </row>
    <row r="27" spans="1:6" ht="12.75">
      <c r="A27" s="1"/>
      <c r="B27" s="1"/>
      <c r="C27" s="1"/>
      <c r="F27" s="1"/>
    </row>
    <row r="28" spans="1:6" ht="12.75">
      <c r="A28" s="1"/>
      <c r="B28" s="1"/>
      <c r="C28" s="1"/>
      <c r="D28" s="1"/>
      <c r="F28" s="1"/>
    </row>
    <row r="29" spans="1:6" ht="12.75">
      <c r="A29" s="1"/>
      <c r="B29" s="1"/>
      <c r="C29" s="1"/>
      <c r="F29" s="1"/>
    </row>
    <row r="30" spans="1:6" ht="12.75">
      <c r="A30" s="1"/>
      <c r="B30" s="1"/>
      <c r="C30" s="1"/>
      <c r="F30" s="1"/>
    </row>
    <row r="31" spans="1:6" ht="12.75">
      <c r="A31" s="1"/>
      <c r="B31" s="1"/>
      <c r="C31" s="1"/>
      <c r="F31" s="1"/>
    </row>
    <row r="32" spans="1:6" ht="12.75">
      <c r="A32" s="1"/>
      <c r="B32" s="1"/>
      <c r="C32" s="1"/>
      <c r="F32" s="1"/>
    </row>
    <row r="33" spans="1:6" ht="12.75">
      <c r="A33" s="1"/>
      <c r="B33" s="1"/>
      <c r="C33" s="1"/>
      <c r="F33" s="1"/>
    </row>
    <row r="34" spans="1:6" ht="12.75">
      <c r="A34" s="1"/>
      <c r="B34" s="1"/>
      <c r="C34" s="1"/>
      <c r="F34" s="1"/>
    </row>
    <row r="35" spans="1:6" ht="12.75">
      <c r="A35" s="1"/>
      <c r="B35" s="1"/>
      <c r="C35" s="1"/>
      <c r="F35" s="1"/>
    </row>
    <row r="36" spans="1:6" ht="12.75">
      <c r="A36" s="1"/>
      <c r="B36" s="1"/>
      <c r="C36" s="1"/>
      <c r="F36" s="1"/>
    </row>
    <row r="37" spans="1:6" ht="12.75">
      <c r="A37" s="1"/>
      <c r="B37" s="1"/>
      <c r="C37" s="1"/>
      <c r="F37" s="1"/>
    </row>
    <row r="38" spans="1:6" ht="12.75">
      <c r="A38" s="1"/>
      <c r="B38" s="1"/>
      <c r="C38" s="1"/>
      <c r="F38" s="1"/>
    </row>
    <row r="39" spans="1:3" ht="12.75">
      <c r="A39" s="1"/>
      <c r="B39" s="1"/>
      <c r="C39" s="1"/>
    </row>
    <row r="40" spans="1:6" ht="12.75">
      <c r="A40" s="1"/>
      <c r="B40" s="1"/>
      <c r="C40" s="1"/>
      <c r="F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6" ht="12.75">
      <c r="A43" s="1"/>
      <c r="B43" s="1"/>
      <c r="C43" s="1"/>
      <c r="F43" s="1"/>
    </row>
    <row r="44" spans="1:6" ht="12.75">
      <c r="A44" s="1"/>
      <c r="B44" s="1"/>
      <c r="C44" s="1"/>
      <c r="E44" s="1"/>
      <c r="F44" s="1"/>
    </row>
    <row r="45" spans="1:6" ht="12.75">
      <c r="A45" s="1"/>
      <c r="B45" s="1"/>
      <c r="C45" s="1"/>
      <c r="F45" s="1"/>
    </row>
    <row r="46" spans="1:6" ht="12.75">
      <c r="A46" s="1"/>
      <c r="B46" s="1"/>
      <c r="C46" s="1"/>
      <c r="F46" s="1"/>
    </row>
    <row r="47" spans="1:6" ht="12.75">
      <c r="A47" s="1"/>
      <c r="B47" s="1"/>
      <c r="C47" s="1"/>
      <c r="E47" s="1"/>
      <c r="F47" s="1"/>
    </row>
    <row r="48" spans="1:6" ht="12.75">
      <c r="A48" s="1"/>
      <c r="B48" s="1"/>
      <c r="C48" s="1"/>
      <c r="E48" s="1"/>
      <c r="F48" s="1"/>
    </row>
    <row r="49" spans="1:3" ht="12.75">
      <c r="A49" s="1"/>
      <c r="B49" s="1"/>
      <c r="C49" s="1"/>
    </row>
    <row r="50" spans="1:6" ht="12.75">
      <c r="A50" s="1"/>
      <c r="B50" s="1"/>
      <c r="C50" s="1"/>
      <c r="F50" s="1"/>
    </row>
    <row r="51" spans="1:6" ht="12.75">
      <c r="A51" s="1"/>
      <c r="B51" s="1"/>
      <c r="C51" s="1"/>
      <c r="E51" s="1"/>
      <c r="F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6" ht="12.75">
      <c r="A54" s="1"/>
      <c r="B54" s="1"/>
      <c r="C54" s="1"/>
      <c r="F54" s="1"/>
    </row>
    <row r="55" spans="1:6" ht="12.75">
      <c r="A55" s="1"/>
      <c r="B55" s="1"/>
      <c r="C55" s="1"/>
      <c r="F55" s="1"/>
    </row>
    <row r="56" spans="1:6" ht="12.75">
      <c r="A56" s="1"/>
      <c r="B56" s="1"/>
      <c r="C56" s="1"/>
      <c r="F56" s="1"/>
    </row>
    <row r="57" spans="1:6" ht="12.75">
      <c r="A57" s="1"/>
      <c r="B57" s="1"/>
      <c r="C57" s="1"/>
      <c r="F57" s="1"/>
    </row>
    <row r="58" spans="1:6" ht="12.75">
      <c r="A58" s="1"/>
      <c r="B58" s="1"/>
      <c r="C58" s="1"/>
      <c r="F58" s="1"/>
    </row>
    <row r="59" spans="1:3" ht="12.75">
      <c r="A59" s="1"/>
      <c r="B59" s="1"/>
      <c r="C59" s="1"/>
    </row>
    <row r="60" spans="1:6" ht="12.75">
      <c r="A60" s="1"/>
      <c r="B60" s="1"/>
      <c r="C60" s="1"/>
      <c r="F60" s="1"/>
    </row>
    <row r="61" spans="1:3" ht="12.75">
      <c r="A61" s="1"/>
      <c r="B61" s="1"/>
      <c r="C61" s="1"/>
    </row>
    <row r="62" spans="1:6" ht="12.75">
      <c r="A62" s="1"/>
      <c r="B62" s="1"/>
      <c r="C62" s="1"/>
      <c r="F62" s="1"/>
    </row>
    <row r="63" spans="1:6" ht="12.75">
      <c r="A63" s="1"/>
      <c r="B63" s="1"/>
      <c r="C63" s="1"/>
      <c r="E63" s="1"/>
      <c r="F63" s="1"/>
    </row>
    <row r="64" spans="1:6" ht="12.75">
      <c r="A64" s="1"/>
      <c r="B64" s="1"/>
      <c r="C64" s="1"/>
      <c r="F64" s="1"/>
    </row>
    <row r="65" spans="1:6" ht="12.75">
      <c r="A65" s="1"/>
      <c r="B65" s="1"/>
      <c r="C65" s="1"/>
      <c r="F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6" ht="12.75">
      <c r="A68" s="1"/>
      <c r="B68" s="1"/>
      <c r="C68" s="1"/>
      <c r="E68" s="1"/>
      <c r="F68" s="1"/>
    </row>
    <row r="69" spans="1:6" ht="12.75">
      <c r="A69" s="1"/>
      <c r="B69" s="1"/>
      <c r="C69" s="1"/>
      <c r="E69" s="1"/>
      <c r="F69" s="1"/>
    </row>
    <row r="70" spans="1:6" ht="12.75">
      <c r="A70" s="1"/>
      <c r="B70" s="1"/>
      <c r="C70" s="1"/>
      <c r="E70" s="1"/>
      <c r="F70" s="1"/>
    </row>
    <row r="71" spans="1:6" ht="12.75">
      <c r="A71" s="1"/>
      <c r="B71" s="1"/>
      <c r="C71" s="1"/>
      <c r="E71" s="1"/>
      <c r="F71" s="1"/>
    </row>
    <row r="72" spans="1:6" ht="12.75">
      <c r="A72" s="1"/>
      <c r="B72" s="1"/>
      <c r="C72" s="1"/>
      <c r="E72" s="1"/>
      <c r="F72" s="1"/>
    </row>
    <row r="73" spans="1:6" ht="12.75">
      <c r="A73" s="1"/>
      <c r="B73" s="1"/>
      <c r="C73" s="1"/>
      <c r="E73" s="1"/>
      <c r="F73" s="1"/>
    </row>
    <row r="74" spans="1:3" ht="12.75">
      <c r="A74" s="1"/>
      <c r="B74" s="1"/>
      <c r="C74" s="1"/>
    </row>
    <row r="75" spans="1:6" ht="12.75">
      <c r="A75" s="1"/>
      <c r="B75" s="1"/>
      <c r="C75" s="1"/>
      <c r="E75" s="1"/>
      <c r="F75" s="1"/>
    </row>
    <row r="76" spans="1:3" ht="12.75">
      <c r="A76" s="1"/>
      <c r="B76" s="1"/>
      <c r="C76" s="1"/>
    </row>
    <row r="77" spans="1:6" ht="12.75">
      <c r="A77" s="1"/>
      <c r="B77" s="1"/>
      <c r="C77" s="1"/>
      <c r="E77" s="1"/>
      <c r="F77" s="1"/>
    </row>
    <row r="78" spans="1:6" ht="12.75">
      <c r="A78" s="1"/>
      <c r="B78" s="1"/>
      <c r="C78" s="1"/>
      <c r="E78" s="1"/>
      <c r="F78" s="1"/>
    </row>
    <row r="79" spans="1:6" ht="12.75">
      <c r="A79" s="1"/>
      <c r="B79" s="1"/>
      <c r="C79" s="1"/>
      <c r="E79" s="1"/>
      <c r="F79" s="1"/>
    </row>
    <row r="80" spans="1:3" ht="12.75">
      <c r="A80" s="1"/>
      <c r="B80" s="1"/>
      <c r="C80" s="1"/>
    </row>
    <row r="81" spans="1:6" ht="12.75">
      <c r="A81" s="1"/>
      <c r="B81" s="1"/>
      <c r="C81" s="1"/>
      <c r="E81" s="1"/>
      <c r="F81" s="1"/>
    </row>
    <row r="82" spans="1:6" ht="12.75">
      <c r="A82" s="1"/>
      <c r="B82" s="1"/>
      <c r="C82" s="1"/>
      <c r="E82" s="1"/>
      <c r="F82" s="1"/>
    </row>
    <row r="83" spans="1:6" ht="12.75">
      <c r="A83" s="1"/>
      <c r="B83" s="1"/>
      <c r="C83" s="1"/>
      <c r="E83" s="1"/>
      <c r="F83" s="1"/>
    </row>
    <row r="84" spans="1:6" ht="12.75">
      <c r="A84" s="1"/>
      <c r="B84" s="1"/>
      <c r="C84" s="1"/>
      <c r="E84" s="1"/>
      <c r="F84" s="1"/>
    </row>
    <row r="85" spans="1:3" ht="12.75">
      <c r="A85" s="1"/>
      <c r="B85" s="1"/>
      <c r="C85" s="1"/>
    </row>
    <row r="86" spans="1:6" ht="12.75">
      <c r="A86" s="1"/>
      <c r="B86" s="1"/>
      <c r="C86" s="1"/>
      <c r="E86" s="1"/>
      <c r="F86" s="1"/>
    </row>
    <row r="87" spans="1:6" ht="12.75">
      <c r="A87" s="1"/>
      <c r="B87" s="1"/>
      <c r="C87" s="1"/>
      <c r="E87" s="1"/>
      <c r="F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6" ht="12.75">
      <c r="A91" s="1"/>
      <c r="B91" s="1"/>
      <c r="C91" s="1"/>
      <c r="E91" s="1"/>
      <c r="F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6" ht="12.75">
      <c r="A96" s="1"/>
      <c r="B96" s="1"/>
      <c r="C96" s="1"/>
      <c r="E96" s="1"/>
      <c r="F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6" ht="12.75">
      <c r="A99" s="1"/>
      <c r="B99" s="1"/>
      <c r="C99" s="1"/>
      <c r="E99" s="1"/>
      <c r="F99" s="1"/>
    </row>
    <row r="100" spans="1:6" ht="12.75">
      <c r="A100" s="1"/>
      <c r="B100" s="1"/>
      <c r="C100" s="1"/>
      <c r="E100" s="1"/>
      <c r="F100" s="1"/>
    </row>
    <row r="101" spans="1:3" ht="12.75">
      <c r="A101" s="1"/>
      <c r="B101" s="1"/>
      <c r="C101" s="1"/>
    </row>
    <row r="102" spans="1:6" ht="12.75">
      <c r="A102" s="1"/>
      <c r="B102" s="1"/>
      <c r="C102" s="1"/>
      <c r="E102" s="1"/>
      <c r="F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5" ht="12.75">
      <c r="A105" s="1"/>
      <c r="B105" s="1"/>
      <c r="C105" s="1"/>
      <c r="E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4" ht="12.75">
      <c r="A115" s="1"/>
      <c r="B115" s="1"/>
      <c r="C115" s="1"/>
      <c r="D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6" ht="12.75">
      <c r="A123" s="1"/>
      <c r="B123" s="1"/>
      <c r="C123" s="1"/>
      <c r="E123" s="1"/>
      <c r="F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6" ht="12.75">
      <c r="A126" s="1"/>
      <c r="B126" s="1"/>
      <c r="C126" s="1"/>
      <c r="D126" s="1"/>
      <c r="F126" s="1"/>
    </row>
    <row r="127" spans="1:6" ht="12.75">
      <c r="A127" s="1"/>
      <c r="B127" s="1"/>
      <c r="C127" s="1"/>
      <c r="E127" s="1"/>
      <c r="F127" s="1"/>
    </row>
    <row r="128" spans="1:6" ht="12.75">
      <c r="A128" s="1"/>
      <c r="B128" s="1"/>
      <c r="C128" s="1"/>
      <c r="E128" s="1"/>
      <c r="F128" s="1"/>
    </row>
    <row r="129" spans="1:6" ht="12.75">
      <c r="A129" s="1"/>
      <c r="B129" s="1"/>
      <c r="C129" s="1"/>
      <c r="E129" s="1"/>
      <c r="F129" s="1"/>
    </row>
    <row r="130" spans="1:6" ht="12.75">
      <c r="A130" s="1"/>
      <c r="B130" s="1"/>
      <c r="C130" s="1"/>
      <c r="E130" s="1"/>
      <c r="F130" s="1"/>
    </row>
    <row r="131" spans="1:6" ht="12.75">
      <c r="A131" s="1"/>
      <c r="B131" s="1"/>
      <c r="C131" s="1"/>
      <c r="D131" s="1"/>
      <c r="F131" s="1"/>
    </row>
    <row r="132" spans="1:6" ht="12.75">
      <c r="A132" s="1"/>
      <c r="B132" s="1"/>
      <c r="C132" s="1"/>
      <c r="D132" s="1"/>
      <c r="F132" s="1"/>
    </row>
    <row r="133" spans="1:4" ht="12.75">
      <c r="A133" s="1"/>
      <c r="B133" s="1"/>
      <c r="C133" s="1"/>
      <c r="D133" s="1"/>
    </row>
    <row r="134" spans="1:3" ht="12.75">
      <c r="A134" s="1"/>
      <c r="B134" s="1"/>
      <c r="C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6" ht="12.75">
      <c r="A143" s="1"/>
      <c r="B143" s="1"/>
      <c r="C143" s="1"/>
      <c r="E143" s="1"/>
      <c r="F143" s="1"/>
    </row>
    <row r="144" spans="1:6" ht="12.75">
      <c r="A144" s="1"/>
      <c r="B144" s="1"/>
      <c r="C144" s="1"/>
      <c r="E144" s="1"/>
      <c r="F144" s="1"/>
    </row>
    <row r="145" spans="1:6" ht="12.75">
      <c r="A145" s="1"/>
      <c r="B145" s="1"/>
      <c r="C145" s="1"/>
      <c r="F145" s="1"/>
    </row>
    <row r="146" spans="1:6" ht="12.75">
      <c r="A146" s="1"/>
      <c r="B146" s="1"/>
      <c r="C146" s="1"/>
      <c r="F146" s="1"/>
    </row>
    <row r="147" spans="1:6" ht="12.75">
      <c r="A147" s="1"/>
      <c r="B147" s="1"/>
      <c r="C147" s="1"/>
      <c r="F147" s="1"/>
    </row>
    <row r="148" spans="1:6" ht="12.75">
      <c r="A148" s="1"/>
      <c r="B148" s="1"/>
      <c r="C148" s="1"/>
      <c r="F148" s="1"/>
    </row>
    <row r="149" spans="1:6" ht="12.75">
      <c r="A149" s="1"/>
      <c r="B149" s="1"/>
      <c r="C149" s="1"/>
      <c r="F149" s="1"/>
    </row>
    <row r="150" spans="1:6" ht="12.75">
      <c r="A150" s="1"/>
      <c r="B150" s="1"/>
      <c r="C150" s="1"/>
      <c r="E150" s="1"/>
      <c r="F150" s="1"/>
    </row>
    <row r="151" spans="1:6" ht="12.75">
      <c r="A151" s="1"/>
      <c r="B151" s="1"/>
      <c r="C151" s="1"/>
      <c r="F151" s="1"/>
    </row>
    <row r="152" spans="1:6" ht="12.75">
      <c r="A152" s="1"/>
      <c r="B152" s="1"/>
      <c r="C152" s="1"/>
      <c r="F152" s="1"/>
    </row>
    <row r="153" spans="1:6" ht="12.75">
      <c r="A153" s="1"/>
      <c r="B153" s="1"/>
      <c r="C153" s="1"/>
      <c r="D153" s="1"/>
      <c r="F153" s="1"/>
    </row>
    <row r="154" spans="1:6" ht="12.75">
      <c r="A154" s="1"/>
      <c r="B154" s="1"/>
      <c r="C154" s="1"/>
      <c r="F154" s="1"/>
    </row>
    <row r="155" spans="1:6" ht="12.75">
      <c r="A155" s="1"/>
      <c r="B155" s="1"/>
      <c r="C155" s="1"/>
      <c r="F155" s="1"/>
    </row>
    <row r="156" spans="1:6" ht="12.75">
      <c r="A156" s="1"/>
      <c r="B156" s="1"/>
      <c r="C156" s="1"/>
      <c r="F156" s="1"/>
    </row>
    <row r="157" spans="1:6" ht="12.75">
      <c r="A157" s="1"/>
      <c r="B157" s="1"/>
      <c r="C157" s="1"/>
      <c r="F157" s="1"/>
    </row>
    <row r="158" spans="1:6" ht="12.75">
      <c r="A158" s="1"/>
      <c r="B158" s="1"/>
      <c r="C158" s="1"/>
      <c r="F158" s="1"/>
    </row>
    <row r="159" spans="1:6" ht="12.75">
      <c r="A159" s="1"/>
      <c r="B159" s="1"/>
      <c r="C159" s="1"/>
      <c r="F159" s="1"/>
    </row>
    <row r="160" spans="1:6" ht="12.75">
      <c r="A160" s="1"/>
      <c r="B160" s="1"/>
      <c r="C160" s="1"/>
      <c r="F160" s="1"/>
    </row>
    <row r="161" spans="1:6" ht="12.75">
      <c r="A161" s="1"/>
      <c r="B161" s="1"/>
      <c r="C161" s="1"/>
      <c r="F161" s="1"/>
    </row>
    <row r="162" spans="1:6" ht="12.75">
      <c r="A162" s="1"/>
      <c r="B162" s="1"/>
      <c r="C162" s="1"/>
      <c r="F162" s="1"/>
    </row>
    <row r="163" spans="1:6" ht="12.75">
      <c r="A163" s="1"/>
      <c r="B163" s="1"/>
      <c r="C163" s="1"/>
      <c r="F163" s="1"/>
    </row>
    <row r="164" spans="1:6" ht="12.75">
      <c r="A164" s="1"/>
      <c r="B164" s="1"/>
      <c r="C164" s="1"/>
      <c r="F164" s="1"/>
    </row>
    <row r="165" spans="1:6" ht="12.75">
      <c r="A165" s="1"/>
      <c r="B165" s="1"/>
      <c r="C165" s="1"/>
      <c r="F165" s="1"/>
    </row>
    <row r="166" spans="1:6" ht="12.75">
      <c r="A166" s="1"/>
      <c r="B166" s="1"/>
      <c r="C166" s="1"/>
      <c r="F166" s="1"/>
    </row>
    <row r="167" spans="1:6" ht="12.75">
      <c r="A167" s="1"/>
      <c r="B167" s="1"/>
      <c r="C167" s="1"/>
      <c r="F167" s="1"/>
    </row>
    <row r="168" spans="1:6" ht="12.75">
      <c r="A168" s="1"/>
      <c r="B168" s="1"/>
      <c r="C168" s="1"/>
      <c r="F168" s="1"/>
    </row>
    <row r="169" spans="1:6" ht="12.75">
      <c r="A169" s="1"/>
      <c r="B169" s="1"/>
      <c r="C169" s="1"/>
      <c r="F169" s="1"/>
    </row>
    <row r="170" spans="1:6" ht="12.75">
      <c r="A170" s="1"/>
      <c r="B170" s="1"/>
      <c r="C170" s="1"/>
      <c r="F170" s="1"/>
    </row>
    <row r="171" spans="1:6" ht="12.75">
      <c r="A171" s="1"/>
      <c r="B171" s="1"/>
      <c r="C171" s="1"/>
      <c r="F171" s="1"/>
    </row>
    <row r="172" spans="1:6" ht="12.75">
      <c r="A172" s="1"/>
      <c r="B172" s="1"/>
      <c r="C172" s="1"/>
      <c r="F172" s="1"/>
    </row>
    <row r="173" spans="1:6" ht="12.75">
      <c r="A173" s="1"/>
      <c r="B173" s="1"/>
      <c r="C173" s="1"/>
      <c r="F173" s="1"/>
    </row>
    <row r="174" spans="1:6" ht="12.75">
      <c r="A174" s="1"/>
      <c r="B174" s="1"/>
      <c r="C174" s="1"/>
      <c r="F174" s="1"/>
    </row>
    <row r="175" spans="1:6" ht="12.75">
      <c r="A175" s="1"/>
      <c r="B175" s="1"/>
      <c r="C175" s="1"/>
      <c r="F175" s="1"/>
    </row>
    <row r="176" spans="1:6" ht="12.75">
      <c r="A176" s="1"/>
      <c r="B176" s="1"/>
      <c r="C176" s="1"/>
      <c r="F176" s="1"/>
    </row>
    <row r="177" spans="1:6" ht="12.75">
      <c r="A177" s="1"/>
      <c r="B177" s="1"/>
      <c r="C177" s="1"/>
      <c r="F177" s="1"/>
    </row>
    <row r="178" spans="1:6" ht="12.75">
      <c r="A178" s="1"/>
      <c r="B178" s="1"/>
      <c r="C178" s="1"/>
      <c r="F178" s="1"/>
    </row>
    <row r="179" spans="1:6" ht="12.75">
      <c r="A179" s="1"/>
      <c r="B179" s="1"/>
      <c r="C179" s="1"/>
      <c r="F179" s="1"/>
    </row>
    <row r="180" spans="1:6" ht="12.75">
      <c r="A180" s="1"/>
      <c r="B180" s="1"/>
      <c r="C180" s="1"/>
      <c r="F180" s="1"/>
    </row>
    <row r="181" spans="1:6" ht="12.75">
      <c r="A181" s="1"/>
      <c r="B181" s="1"/>
      <c r="C181" s="1"/>
      <c r="F181" s="1"/>
    </row>
    <row r="182" spans="1:6" ht="12.75">
      <c r="A182" s="1"/>
      <c r="B182" s="1"/>
      <c r="C182" s="1"/>
      <c r="F182" s="1"/>
    </row>
    <row r="183" spans="1:6" ht="12.75">
      <c r="A183" s="1"/>
      <c r="B183" s="1"/>
      <c r="C183" s="1"/>
      <c r="F183" s="1"/>
    </row>
    <row r="184" spans="1:6" ht="12.75">
      <c r="A184" s="1"/>
      <c r="B184" s="1"/>
      <c r="C184" s="1"/>
      <c r="F184" s="1"/>
    </row>
    <row r="185" spans="1:6" ht="12.75">
      <c r="A185" s="1"/>
      <c r="B185" s="1"/>
      <c r="C185" s="1"/>
      <c r="F185" s="1"/>
    </row>
    <row r="186" spans="1:6" ht="12.75">
      <c r="A186" s="1"/>
      <c r="B186" s="1"/>
      <c r="C186" s="1"/>
      <c r="F186" s="1"/>
    </row>
    <row r="187" spans="1:6" ht="12.75">
      <c r="A187" s="1"/>
      <c r="B187" s="1"/>
      <c r="C187" s="1"/>
      <c r="F187" s="1"/>
    </row>
    <row r="188" spans="1:6" ht="12.75">
      <c r="A188" s="1"/>
      <c r="B188" s="1"/>
      <c r="C188" s="1"/>
      <c r="F188" s="1"/>
    </row>
    <row r="189" spans="1:6" ht="12.75">
      <c r="A189" s="1"/>
      <c r="B189" s="1"/>
      <c r="C189" s="1"/>
      <c r="F189" s="1"/>
    </row>
    <row r="190" spans="1:6" ht="12.75">
      <c r="A190" s="1"/>
      <c r="B190" s="1"/>
      <c r="C190" s="1"/>
      <c r="F190" s="1"/>
    </row>
    <row r="191" spans="1:6" ht="12.75">
      <c r="A191" s="1"/>
      <c r="B191" s="1"/>
      <c r="C191" s="1"/>
      <c r="F191" s="1"/>
    </row>
    <row r="192" spans="1:6" ht="12.75">
      <c r="A192" s="1"/>
      <c r="B192" s="1"/>
      <c r="C192" s="1"/>
      <c r="F192" s="1"/>
    </row>
    <row r="193" spans="1:6" ht="12.75">
      <c r="A193" s="1"/>
      <c r="B193" s="1"/>
      <c r="C193" s="1"/>
      <c r="F193" s="1"/>
    </row>
    <row r="194" spans="1:6" ht="12.75">
      <c r="A194" s="1"/>
      <c r="B194" s="1"/>
      <c r="C194" s="1"/>
      <c r="F194" s="1"/>
    </row>
    <row r="195" spans="1:6" ht="12.75">
      <c r="A195" s="1"/>
      <c r="B195" s="1"/>
      <c r="C195" s="1"/>
      <c r="F195" s="1"/>
    </row>
    <row r="196" spans="1:6" ht="12.75">
      <c r="A196" s="1"/>
      <c r="B196" s="1"/>
      <c r="C196" s="1"/>
      <c r="F196" s="1"/>
    </row>
    <row r="197" spans="1:6" ht="12.75">
      <c r="A197" s="1"/>
      <c r="B197" s="1"/>
      <c r="C197" s="1"/>
      <c r="F197" s="1"/>
    </row>
    <row r="198" spans="1:6" ht="12.75">
      <c r="A198" s="1"/>
      <c r="B198" s="1"/>
      <c r="C198" s="1"/>
      <c r="F198" s="1"/>
    </row>
    <row r="199" spans="1:6" ht="12.75">
      <c r="A199" s="1"/>
      <c r="B199" s="1"/>
      <c r="C199" s="1"/>
      <c r="F199" s="1"/>
    </row>
    <row r="200" spans="1:6" ht="12.75">
      <c r="A200" s="1"/>
      <c r="B200" s="1"/>
      <c r="C200" s="1"/>
      <c r="F200" s="1"/>
    </row>
    <row r="201" spans="1:6" ht="12.75">
      <c r="A201" s="1"/>
      <c r="B201" s="1"/>
      <c r="C201" s="1"/>
      <c r="F201" s="1"/>
    </row>
    <row r="202" spans="1:6" ht="12.75">
      <c r="A202" s="1"/>
      <c r="B202" s="1"/>
      <c r="C202" s="1"/>
      <c r="F202" s="1"/>
    </row>
    <row r="203" spans="1:6" ht="12.75">
      <c r="A203" s="1"/>
      <c r="B203" s="1"/>
      <c r="C203" s="1"/>
      <c r="F203" s="1"/>
    </row>
    <row r="204" spans="1:6" ht="12.75">
      <c r="A204" s="1"/>
      <c r="B204" s="1"/>
      <c r="C204" s="1"/>
      <c r="F204" s="1"/>
    </row>
    <row r="205" spans="1:6" ht="12.75">
      <c r="A205" s="1"/>
      <c r="B205" s="1"/>
      <c r="C205" s="1"/>
      <c r="F205" s="1"/>
    </row>
    <row r="206" spans="1:6" ht="12.75">
      <c r="A206" s="1"/>
      <c r="B206" s="1"/>
      <c r="C206" s="1"/>
      <c r="F206" s="1"/>
    </row>
    <row r="207" spans="1:6" ht="12.75">
      <c r="A207" s="1"/>
      <c r="B207" s="1"/>
      <c r="C207" s="1"/>
      <c r="F207" s="1"/>
    </row>
    <row r="208" spans="1:6" ht="12.75">
      <c r="A208" s="1"/>
      <c r="B208" s="1"/>
      <c r="C208" s="1"/>
      <c r="F208" s="1"/>
    </row>
    <row r="209" spans="1:6" ht="12.75">
      <c r="A209" s="1"/>
      <c r="B209" s="1"/>
      <c r="C209" s="1"/>
      <c r="F209" s="1"/>
    </row>
    <row r="210" spans="1:6" ht="12.75">
      <c r="A210" s="1"/>
      <c r="B210" s="1"/>
      <c r="C210" s="1"/>
      <c r="F210" s="1"/>
    </row>
    <row r="211" spans="1:6" ht="12.75">
      <c r="A211" s="1"/>
      <c r="B211" s="1"/>
      <c r="C211" s="1"/>
      <c r="F211" s="1"/>
    </row>
    <row r="212" spans="1:6" ht="12.75">
      <c r="A212" s="1"/>
      <c r="B212" s="1"/>
      <c r="C212" s="1"/>
      <c r="F212" s="1"/>
    </row>
    <row r="213" spans="1:6" ht="12.75">
      <c r="A213" s="1"/>
      <c r="B213" s="1"/>
      <c r="C213" s="1"/>
      <c r="F213" s="1"/>
    </row>
    <row r="214" spans="1:6" ht="12.75">
      <c r="A214" s="1"/>
      <c r="B214" s="1"/>
      <c r="C214" s="1"/>
      <c r="F214" s="1"/>
    </row>
    <row r="215" spans="1:6" ht="12.75">
      <c r="A215" s="1"/>
      <c r="B215" s="1"/>
      <c r="C215" s="1"/>
      <c r="F215" s="1"/>
    </row>
    <row r="216" spans="1:6" ht="12.75">
      <c r="A216" s="1"/>
      <c r="B216" s="1"/>
      <c r="C216" s="1"/>
      <c r="F216" s="1"/>
    </row>
    <row r="217" spans="1:6" ht="12.75">
      <c r="A217" s="1"/>
      <c r="B217" s="1"/>
      <c r="C217" s="1"/>
      <c r="F217" s="1"/>
    </row>
    <row r="218" spans="1:6" ht="12.75">
      <c r="A218" s="1"/>
      <c r="B218" s="1"/>
      <c r="C218" s="1"/>
      <c r="F218" s="1"/>
    </row>
    <row r="219" spans="1:6" ht="12.75">
      <c r="A219" s="1"/>
      <c r="B219" s="1"/>
      <c r="C219" s="1"/>
      <c r="F219" s="1"/>
    </row>
    <row r="220" spans="1:6" ht="12.75">
      <c r="A220" s="1"/>
      <c r="B220" s="1"/>
      <c r="C220" s="1"/>
      <c r="F220" s="1"/>
    </row>
    <row r="221" spans="1:6" ht="12.75">
      <c r="A221" s="1"/>
      <c r="B221" s="1"/>
      <c r="C221" s="1"/>
      <c r="F221" s="1"/>
    </row>
    <row r="222" spans="1:6" ht="12.75">
      <c r="A222" s="1"/>
      <c r="B222" s="1"/>
      <c r="C222" s="1"/>
      <c r="F222" s="1"/>
    </row>
    <row r="223" spans="1:6" ht="12.75">
      <c r="A223" s="1"/>
      <c r="B223" s="1"/>
      <c r="C223" s="1"/>
      <c r="F223" s="1"/>
    </row>
    <row r="224" spans="1:6" ht="12.75">
      <c r="A224" s="1"/>
      <c r="B224" s="1"/>
      <c r="C224" s="1"/>
      <c r="F224" s="1"/>
    </row>
    <row r="225" spans="1:6" ht="12.75">
      <c r="A225" s="1"/>
      <c r="B225" s="1"/>
      <c r="C225" s="1"/>
      <c r="F225" s="1"/>
    </row>
    <row r="226" spans="1:6" ht="12.75">
      <c r="A226" s="1"/>
      <c r="B226" s="1"/>
      <c r="C226" s="1"/>
      <c r="F226" s="1"/>
    </row>
    <row r="227" spans="1:6" ht="12.75">
      <c r="A227" s="1"/>
      <c r="B227" s="1"/>
      <c r="C227" s="1"/>
      <c r="F227" s="1"/>
    </row>
    <row r="228" spans="1:6" ht="12.75">
      <c r="A228" s="1"/>
      <c r="B228" s="1"/>
      <c r="C228" s="1"/>
      <c r="F228" s="1"/>
    </row>
    <row r="229" spans="1:6" ht="12.75">
      <c r="A229" s="1"/>
      <c r="B229" s="1"/>
      <c r="C229" s="1"/>
      <c r="F229" s="1"/>
    </row>
    <row r="230" spans="1:6" ht="12.75">
      <c r="A230" s="1"/>
      <c r="B230" s="1"/>
      <c r="C230" s="1"/>
      <c r="F230" s="1"/>
    </row>
    <row r="231" spans="1:6" ht="12.75">
      <c r="A231" s="1"/>
      <c r="B231" s="1"/>
      <c r="C231" s="1"/>
      <c r="F231" s="1"/>
    </row>
    <row r="232" spans="1:6" ht="12.75">
      <c r="A232" s="1"/>
      <c r="B232" s="1"/>
      <c r="C232" s="1"/>
      <c r="F232" s="1"/>
    </row>
    <row r="233" spans="1:6" ht="12.75">
      <c r="A233" s="1"/>
      <c r="B233" s="1"/>
      <c r="C233" s="1"/>
      <c r="F233" s="1"/>
    </row>
    <row r="234" spans="1:6" ht="12.75">
      <c r="A234" s="1"/>
      <c r="B234" s="1"/>
      <c r="C234" s="1"/>
      <c r="F234" s="1"/>
    </row>
    <row r="235" spans="1:6" ht="12.75">
      <c r="A235" s="1"/>
      <c r="B235" s="1"/>
      <c r="C235" s="1"/>
      <c r="F235" s="1"/>
    </row>
    <row r="236" spans="1:6" ht="12.75">
      <c r="A236" s="1"/>
      <c r="B236" s="1"/>
      <c r="C236" s="1"/>
      <c r="F236" s="1"/>
    </row>
    <row r="237" spans="1:6" ht="12.75">
      <c r="A237" s="1"/>
      <c r="B237" s="1"/>
      <c r="C237" s="1"/>
      <c r="F237" s="1"/>
    </row>
    <row r="238" spans="1:6" ht="12.75">
      <c r="A238" s="1"/>
      <c r="B238" s="1"/>
      <c r="C238" s="1"/>
      <c r="F238" s="1"/>
    </row>
    <row r="239" spans="1:6" ht="12.75">
      <c r="A239" s="1"/>
      <c r="B239" s="1"/>
      <c r="C239" s="1"/>
      <c r="F239" s="1"/>
    </row>
    <row r="240" spans="1:6" ht="12.75">
      <c r="A240" s="1"/>
      <c r="B240" s="1"/>
      <c r="C240" s="1"/>
      <c r="F240" s="1"/>
    </row>
    <row r="241" spans="1:6" ht="12.75">
      <c r="A241" s="1"/>
      <c r="B241" s="1"/>
      <c r="C241" s="1"/>
      <c r="F241" s="1"/>
    </row>
    <row r="242" spans="1:6" ht="12.75">
      <c r="A242" s="1"/>
      <c r="B242" s="1"/>
      <c r="C242" s="1"/>
      <c r="F242" s="1"/>
    </row>
    <row r="243" spans="1:6" ht="12.75">
      <c r="A243" s="1"/>
      <c r="B243" s="1"/>
      <c r="C243" s="1"/>
      <c r="F243" s="1"/>
    </row>
    <row r="244" spans="1:6" ht="12.75">
      <c r="A244" s="1"/>
      <c r="B244" s="1"/>
      <c r="C244" s="1"/>
      <c r="E244" s="1"/>
      <c r="F244" s="1"/>
    </row>
    <row r="245" spans="1:6" ht="12.75">
      <c r="A245" s="1"/>
      <c r="B245" s="1"/>
      <c r="C245" s="1"/>
      <c r="E245" s="1"/>
      <c r="F245" s="1"/>
    </row>
    <row r="246" spans="1:6" ht="12.75">
      <c r="A246" s="1"/>
      <c r="B246" s="1"/>
      <c r="C246" s="1"/>
      <c r="E246" s="1"/>
      <c r="F246" s="1"/>
    </row>
    <row r="247" spans="1:6" ht="12.75">
      <c r="A247" s="1"/>
      <c r="B247" s="1"/>
      <c r="C247" s="1"/>
      <c r="E247" s="1"/>
      <c r="F247" s="1"/>
    </row>
    <row r="248" spans="1:6" ht="12.75">
      <c r="A248" s="1"/>
      <c r="B248" s="1"/>
      <c r="C248" s="1"/>
      <c r="E248" s="1"/>
      <c r="F248" s="1"/>
    </row>
    <row r="249" spans="1:6" ht="12.75">
      <c r="A249" s="1"/>
      <c r="B249" s="1"/>
      <c r="C249" s="1"/>
      <c r="E249" s="1"/>
      <c r="F249" s="1"/>
    </row>
    <row r="250" spans="1:6" ht="12.75">
      <c r="A250" s="1"/>
      <c r="B250" s="1"/>
      <c r="C250" s="1"/>
      <c r="E250" s="1"/>
      <c r="F250" s="1"/>
    </row>
    <row r="251" spans="1:6" ht="12.75">
      <c r="A251" s="1"/>
      <c r="B251" s="1"/>
      <c r="C251" s="1"/>
      <c r="E251" s="1"/>
      <c r="F251" s="1"/>
    </row>
    <row r="252" spans="1:6" ht="12.75">
      <c r="A252" s="1"/>
      <c r="B252" s="1"/>
      <c r="C252" s="1"/>
      <c r="E252" s="1"/>
      <c r="F252" s="1"/>
    </row>
    <row r="253" spans="1:6" ht="12.75">
      <c r="A253" s="1"/>
      <c r="B253" s="1"/>
      <c r="C253" s="1"/>
      <c r="E253" s="1"/>
      <c r="F253" s="1"/>
    </row>
    <row r="254" spans="1:6" ht="12.75">
      <c r="A254" s="1"/>
      <c r="B254" s="1"/>
      <c r="C254" s="1"/>
      <c r="E254" s="1"/>
      <c r="F254" s="1"/>
    </row>
    <row r="255" spans="1:6" ht="12.75">
      <c r="A255" s="1"/>
      <c r="B255" s="1"/>
      <c r="C255" s="1"/>
      <c r="E255" s="1"/>
      <c r="F255" s="1"/>
    </row>
    <row r="256" spans="1:6" ht="12.75">
      <c r="A256" s="1"/>
      <c r="B256" s="1"/>
      <c r="C256" s="1"/>
      <c r="E256" s="1"/>
      <c r="F256" s="1"/>
    </row>
    <row r="257" spans="1:6" ht="12.75">
      <c r="A257" s="1"/>
      <c r="B257" s="1"/>
      <c r="C257" s="1"/>
      <c r="E257" s="1"/>
      <c r="F257" s="1"/>
    </row>
    <row r="258" spans="1:6" ht="12.75">
      <c r="A258" s="1"/>
      <c r="B258" s="1"/>
      <c r="C258" s="1"/>
      <c r="E258" s="1"/>
      <c r="F258" s="1"/>
    </row>
    <row r="259" spans="1:6" ht="12.75">
      <c r="A259" s="1"/>
      <c r="B259" s="1"/>
      <c r="C259" s="1"/>
      <c r="E259" s="1"/>
      <c r="F259" s="1"/>
    </row>
    <row r="260" spans="1:6" ht="12.75">
      <c r="A260" s="1"/>
      <c r="B260" s="1"/>
      <c r="C260" s="1"/>
      <c r="E260" s="1"/>
      <c r="F260" s="1"/>
    </row>
    <row r="261" spans="1:6" ht="12.75">
      <c r="A261" s="1"/>
      <c r="B261" s="1"/>
      <c r="C261" s="1"/>
      <c r="E261" s="1"/>
      <c r="F261" s="1"/>
    </row>
    <row r="262" spans="1:6" ht="12.75">
      <c r="A262" s="1"/>
      <c r="B262" s="1"/>
      <c r="C262" s="1"/>
      <c r="E262" s="1"/>
      <c r="F262" s="1"/>
    </row>
    <row r="263" spans="1:6" ht="12.75">
      <c r="A263" s="1"/>
      <c r="B263" s="1"/>
      <c r="C263" s="1"/>
      <c r="E263" s="1"/>
      <c r="F263" s="1"/>
    </row>
    <row r="264" spans="1:6" ht="12.75">
      <c r="A264" s="1"/>
      <c r="B264" s="1"/>
      <c r="C264" s="1"/>
      <c r="E264" s="1"/>
      <c r="F264" s="1"/>
    </row>
    <row r="265" spans="1:6" ht="12.75">
      <c r="A265" s="1"/>
      <c r="B265" s="1"/>
      <c r="C265" s="1"/>
      <c r="E265" s="1"/>
      <c r="F265" s="1"/>
    </row>
    <row r="266" spans="1:6" ht="12.75">
      <c r="A266" s="1"/>
      <c r="B266" s="1"/>
      <c r="C266" s="1"/>
      <c r="E266" s="1"/>
      <c r="F266" s="1"/>
    </row>
    <row r="267" spans="1:6" ht="12.75">
      <c r="A267" s="1"/>
      <c r="B267" s="1"/>
      <c r="C267" s="1"/>
      <c r="E267" s="1"/>
      <c r="F267" s="1"/>
    </row>
    <row r="268" spans="1:6" ht="12.75">
      <c r="A268" s="1"/>
      <c r="B268" s="1"/>
      <c r="C268" s="1"/>
      <c r="E268" s="1"/>
      <c r="F268" s="1"/>
    </row>
    <row r="269" spans="1:6" ht="12.75">
      <c r="A269" s="1"/>
      <c r="B269" s="1"/>
      <c r="C269" s="1"/>
      <c r="E269" s="1"/>
      <c r="F269" s="1"/>
    </row>
    <row r="270" spans="1:6" ht="12.75">
      <c r="A270" s="1"/>
      <c r="B270" s="1"/>
      <c r="C270" s="1"/>
      <c r="E270" s="1"/>
      <c r="F270" s="1"/>
    </row>
    <row r="271" spans="1:6" ht="12.75">
      <c r="A271" s="1"/>
      <c r="B271" s="1"/>
      <c r="C271" s="1"/>
      <c r="E271" s="1"/>
      <c r="F271" s="1"/>
    </row>
    <row r="272" spans="1:6" ht="12.75">
      <c r="A272" s="1"/>
      <c r="B272" s="1"/>
      <c r="C272" s="1"/>
      <c r="E272" s="1"/>
      <c r="F272" s="1"/>
    </row>
    <row r="273" spans="1:6" ht="12.75">
      <c r="A273" s="1"/>
      <c r="B273" s="1"/>
      <c r="C273" s="1"/>
      <c r="E273" s="1"/>
      <c r="F273" s="1"/>
    </row>
    <row r="274" spans="1:6" ht="12.75">
      <c r="A274" s="1"/>
      <c r="B274" s="1"/>
      <c r="C274" s="1"/>
      <c r="F274" s="1"/>
    </row>
    <row r="275" spans="1:6" ht="12.75">
      <c r="A275" s="1"/>
      <c r="B275" s="1"/>
      <c r="C275" s="1"/>
      <c r="F275" s="1"/>
    </row>
    <row r="276" spans="1:6" ht="12.75">
      <c r="A276" s="1"/>
      <c r="B276" s="1"/>
      <c r="C276" s="1"/>
      <c r="F276" s="1"/>
    </row>
    <row r="277" spans="1:6" ht="12.75">
      <c r="A277" s="1"/>
      <c r="B277" s="1"/>
      <c r="C277" s="1"/>
      <c r="F277" s="1"/>
    </row>
    <row r="278" spans="1:3" ht="12.75">
      <c r="A278" s="1"/>
      <c r="B278" s="1"/>
      <c r="C278" s="1"/>
    </row>
    <row r="279" spans="1:6" ht="12.75">
      <c r="A279" s="1"/>
      <c r="B279" s="1"/>
      <c r="C279" s="1"/>
      <c r="F279" s="1"/>
    </row>
    <row r="280" spans="1:3" ht="12.75">
      <c r="A280" s="1"/>
      <c r="B280" s="1"/>
      <c r="C280" s="1"/>
    </row>
    <row r="281" spans="1:6" ht="12.75">
      <c r="A281" s="1"/>
      <c r="B281" s="1"/>
      <c r="C281" s="1"/>
      <c r="E281" s="1"/>
      <c r="F281" s="1"/>
    </row>
    <row r="282" spans="1:6" ht="12.75">
      <c r="A282" s="1"/>
      <c r="B282" s="1"/>
      <c r="C282" s="1"/>
      <c r="F282" s="1"/>
    </row>
    <row r="283" spans="1:6" ht="12.75">
      <c r="A283" s="1"/>
      <c r="B283" s="1"/>
      <c r="C283" s="1"/>
      <c r="F283" s="1"/>
    </row>
    <row r="284" spans="1:6" ht="12.75">
      <c r="A284" s="1"/>
      <c r="B284" s="1"/>
      <c r="C284" s="1"/>
      <c r="F284" s="1"/>
    </row>
    <row r="285" spans="1:6" ht="12.75">
      <c r="A285" s="1"/>
      <c r="B285" s="1"/>
      <c r="C285" s="1"/>
      <c r="F285" s="1"/>
    </row>
    <row r="286" spans="1:6" ht="12.75">
      <c r="A286" s="1"/>
      <c r="B286" s="1"/>
      <c r="C286" s="1"/>
      <c r="F286" s="1"/>
    </row>
    <row r="287" spans="1:3" ht="12.75">
      <c r="A287" s="1"/>
      <c r="B287" s="1"/>
      <c r="C287" s="1"/>
    </row>
    <row r="288" spans="1:6" ht="12.75">
      <c r="A288" s="1"/>
      <c r="B288" s="1"/>
      <c r="C288" s="1"/>
      <c r="F288" s="1"/>
    </row>
    <row r="289" spans="1:6" ht="12.75">
      <c r="A289" s="1"/>
      <c r="B289" s="1"/>
      <c r="C289" s="1"/>
      <c r="F289" s="1"/>
    </row>
    <row r="290" spans="1:3" ht="12.75">
      <c r="A290" s="1"/>
      <c r="B290" s="1"/>
      <c r="C290" s="1"/>
    </row>
    <row r="291" spans="1:6" ht="12.75">
      <c r="A291" s="1"/>
      <c r="B291" s="1"/>
      <c r="C291" s="1"/>
      <c r="F291" s="1"/>
    </row>
    <row r="292" spans="1:3" ht="12.75">
      <c r="A292" s="1"/>
      <c r="B292" s="1"/>
      <c r="C292" s="1"/>
    </row>
    <row r="293" spans="1:6" ht="12.75">
      <c r="A293" s="1"/>
      <c r="B293" s="1"/>
      <c r="C293" s="1"/>
      <c r="F293" s="1"/>
    </row>
    <row r="294" spans="1:6" ht="12.75">
      <c r="A294" s="1"/>
      <c r="B294" s="1"/>
      <c r="C294" s="1"/>
      <c r="F294" s="1"/>
    </row>
    <row r="295" spans="1:6" ht="12.75">
      <c r="A295" s="1"/>
      <c r="B295" s="1"/>
      <c r="C295" s="1"/>
      <c r="F295" s="1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40</v>
      </c>
    </row>
    <row r="2" ht="12.75">
      <c r="A2" s="1" t="s">
        <v>41</v>
      </c>
    </row>
    <row r="3" ht="12.75">
      <c r="A3" s="1" t="s">
        <v>42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HMS</cp:lastModifiedBy>
  <dcterms:created xsi:type="dcterms:W3CDTF">2014-04-11T17:40:22Z</dcterms:created>
  <dcterms:modified xsi:type="dcterms:W3CDTF">2014-04-11T17:43:03Z</dcterms:modified>
  <cp:category/>
  <cp:version/>
  <cp:contentType/>
  <cp:contentStatus/>
</cp:coreProperties>
</file>